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60" yWindow="80" windowWidth="20000" windowHeight="14440" tabRatio="500"/>
  </bookViews>
  <sheets>
    <sheet name="GR3 U5 Pre" sheetId="19" r:id="rId1"/>
    <sheet name="GR3 U5 CP1" sheetId="20" r:id="rId2"/>
    <sheet name="GR3 U5 CP2" sheetId="21" r:id="rId3"/>
    <sheet name="GR3 U5 Post" sheetId="22" r:id="rId4"/>
    <sheet name="GR3 U6 Pre" sheetId="23" r:id="rId5"/>
    <sheet name="GR3 U6 CP1" sheetId="24" r:id="rId6"/>
    <sheet name="GR3 U6 Post" sheetId="25" r:id="rId7"/>
    <sheet name="GR3 U7 Pre" sheetId="26" r:id="rId8"/>
    <sheet name="GR3 U7 CP1" sheetId="27" r:id="rId9"/>
    <sheet name="GR3 U7 CP2" sheetId="28" r:id="rId10"/>
    <sheet name="GR3 U7 Post" sheetId="29" r:id="rId1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7" i="29" l="1"/>
  <c r="R46" i="29"/>
  <c r="R45" i="29"/>
  <c r="R44" i="29"/>
  <c r="R43" i="29"/>
  <c r="R42" i="29"/>
  <c r="R41" i="29"/>
  <c r="R40" i="29"/>
  <c r="R39" i="29"/>
  <c r="R38" i="29"/>
  <c r="R37" i="29"/>
  <c r="R36" i="29"/>
  <c r="R35" i="29"/>
  <c r="R34" i="29"/>
  <c r="R33" i="29"/>
  <c r="R32" i="29"/>
  <c r="R31" i="29"/>
  <c r="R30" i="29"/>
  <c r="R29" i="29"/>
  <c r="R28" i="29"/>
  <c r="R27" i="29"/>
  <c r="R26" i="29"/>
  <c r="R25" i="29"/>
  <c r="R24" i="29"/>
  <c r="R23" i="29"/>
  <c r="R22" i="29"/>
  <c r="R21" i="29"/>
  <c r="R20" i="29"/>
  <c r="R19" i="29"/>
  <c r="R18" i="29"/>
  <c r="R17" i="29"/>
  <c r="R16" i="29"/>
  <c r="R15" i="29"/>
  <c r="R14" i="29"/>
  <c r="R13" i="29"/>
  <c r="R12" i="29"/>
  <c r="R11" i="29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11" i="28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11" i="27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47" i="26"/>
  <c r="R11" i="26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11" i="24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11" i="23"/>
  <c r="M47" i="22"/>
  <c r="M46" i="22"/>
  <c r="M45" i="22"/>
  <c r="M44" i="22"/>
  <c r="M43" i="22"/>
  <c r="M42" i="22"/>
  <c r="M41" i="22"/>
  <c r="M40" i="22"/>
  <c r="M39" i="22"/>
  <c r="M38" i="22"/>
  <c r="M37" i="22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11" i="21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11" i="20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11" i="19"/>
</calcChain>
</file>

<file path=xl/sharedStrings.xml><?xml version="1.0" encoding="utf-8"?>
<sst xmlns="http://schemas.openxmlformats.org/spreadsheetml/2006/main" count="646" uniqueCount="279">
  <si>
    <t>SCHOOL:</t>
  </si>
  <si>
    <t>TEACHER:</t>
  </si>
  <si>
    <t>DATE:</t>
  </si>
  <si>
    <t>Pre-Assessment</t>
  </si>
  <si>
    <t>Items</t>
  </si>
  <si>
    <t>TOTAL</t>
  </si>
  <si>
    <t>SCORE / LEVEL OF PROFICIENCY</t>
  </si>
  <si>
    <t xml:space="preserve">CCSS  &gt; </t>
  </si>
  <si>
    <t xml:space="preserve">
POSSIBLE POINTS &gt;  </t>
  </si>
  <si>
    <t>Student Names</t>
  </si>
  <si>
    <t>0–8</t>
  </si>
  <si>
    <t>0–6</t>
  </si>
  <si>
    <t>0, 1, or 2</t>
  </si>
  <si>
    <t>0, 1, 2, or 3</t>
  </si>
  <si>
    <t>0 or 1</t>
  </si>
  <si>
    <t>3.OA.8</t>
  </si>
  <si>
    <t>0 – 12</t>
  </si>
  <si>
    <t>3.OA.5, 3.OA.7</t>
  </si>
  <si>
    <t>3.OA.4, 3.OA.7</t>
  </si>
  <si>
    <t>3.OA.3</t>
  </si>
  <si>
    <r>
      <rPr>
        <b/>
        <sz val="12"/>
        <color rgb="FF000000"/>
        <rFont val="Arial"/>
      </rPr>
      <t>4 pts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Arial"/>
      </rPr>
      <t>possible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answer</t>
    </r>
    <r>
      <rPr>
        <sz val="12"/>
        <color theme="1"/>
        <rFont val="Calibri"/>
        <family val="2"/>
        <scheme val="minor"/>
      </rPr>
      <t/>
    </r>
  </si>
  <si>
    <t>0–4</t>
  </si>
  <si>
    <t>0–10</t>
  </si>
  <si>
    <r>
      <rPr>
        <b/>
        <sz val="12"/>
        <color rgb="FF000000"/>
        <rFont val="Arial"/>
      </rPr>
      <t>9–12 pts</t>
    </r>
    <r>
      <rPr>
        <sz val="9"/>
        <color rgb="FF000000"/>
        <rFont val="Arial"/>
      </rPr>
      <t xml:space="preserve"> – Meeting Standard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6–8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3–5 pts</t>
    </r>
    <r>
      <rPr>
        <sz val="9"/>
        <color rgb="FF000000"/>
        <rFont val="Arial"/>
      </rPr>
      <t xml:space="preserve"> – Strategic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0–2 pts</t>
    </r>
    <r>
      <rPr>
        <sz val="9"/>
        <color rgb="FF000000"/>
        <rFont val="Arial"/>
      </rPr>
      <t xml:space="preserve"> – Intensive</t>
    </r>
  </si>
  <si>
    <t>Post-Assessment</t>
  </si>
  <si>
    <t>Checkpoint</t>
  </si>
  <si>
    <t>0 – 15</t>
  </si>
  <si>
    <t>3.NF.3d</t>
  </si>
  <si>
    <t>Bridges Gr 3 Unit 5 Pre-Assessment</t>
  </si>
  <si>
    <t>3.OA.3, 3.OA.7</t>
  </si>
  <si>
    <t>3.OA.1, 3.OA.2, 3.OA.7</t>
  </si>
  <si>
    <t>3.OA.6</t>
  </si>
  <si>
    <t>3.OA.3, 3.OA.6</t>
  </si>
  <si>
    <t>3.MD.5b, 3.MD.6, 3.MD.7a</t>
  </si>
  <si>
    <t>3.MD.7b</t>
  </si>
  <si>
    <t>3.MD.5a, 3.MD.7a</t>
  </si>
  <si>
    <r>
      <rPr>
        <b/>
        <sz val="12"/>
        <color rgb="FF000000"/>
        <rFont val="Arial"/>
      </rPr>
      <t>8 pts possible</t>
    </r>
    <r>
      <rPr>
        <sz val="9"/>
        <color rgb="FF000000"/>
        <rFont val="Arial"/>
      </rPr>
      <t xml:space="preserve">
(2 pts per problem)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choosing the correct equation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solving the equation correctly</t>
    </r>
  </si>
  <si>
    <r>
      <rPr>
        <b/>
        <sz val="12"/>
        <color rgb="FF000000"/>
        <rFont val="Arial"/>
      </rPr>
      <t>4 pts possible</t>
    </r>
    <r>
      <rPr>
        <sz val="9"/>
        <color rgb="FF000000"/>
        <rFont val="Arial"/>
      </rPr>
      <t xml:space="preserve">
(2 pts per problem)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 story problem that matches</t>
    </r>
  </si>
  <si>
    <r>
      <rPr>
        <b/>
        <sz val="12"/>
        <color rgb="FF000000"/>
        <rFont val="Arial"/>
      </rPr>
      <t>4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equation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</si>
  <si>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selecting the correct equation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showing work and using a strategy that could lead to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</si>
  <si>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showing work and using a strategy that could lead to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an equation that accurately represents the situation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</si>
  <si>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agreeing with Jami’s statement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giving a reasonable explanation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writing a division equation to match the problem</t>
    </r>
  </si>
  <si>
    <r>
      <rPr>
        <b/>
        <sz val="12"/>
        <color rgb="FF000000"/>
        <rFont val="Arial"/>
      </rPr>
      <t>1 pt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Arial"/>
      </rPr>
      <t>possible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</t>
    </r>
  </si>
  <si>
    <r>
      <rPr>
        <b/>
        <sz val="12"/>
        <color rgb="FF000000"/>
        <rFont val="Arial"/>
      </rPr>
      <t>1 pt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Arial"/>
      </rPr>
      <t>possible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marking all the correct true statements</t>
    </r>
  </si>
  <si>
    <r>
      <rPr>
        <b/>
        <sz val="12"/>
        <color rgb="FF000000"/>
        <rFont val="Arial"/>
      </rPr>
      <t>10–40 pts</t>
    </r>
    <r>
      <rPr>
        <sz val="9"/>
        <color rgb="FF000000"/>
        <rFont val="Arial"/>
      </rPr>
      <t xml:space="preserve"> – Working at Tier 1 or Tier 2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0–9 pts</t>
    </r>
    <r>
      <rPr>
        <sz val="9"/>
        <color rgb="FF000000"/>
        <rFont val="Arial"/>
      </rPr>
      <t xml:space="preserve"> –  May need Tier 3 Support</t>
    </r>
  </si>
  <si>
    <t>0 – 40</t>
  </si>
  <si>
    <t>0 – 23</t>
  </si>
  <si>
    <t>3.OA.7</t>
  </si>
  <si>
    <r>
      <rPr>
        <b/>
        <sz val="12"/>
        <color rgb="FF000000"/>
        <rFont val="Arial"/>
      </rPr>
      <t>7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1/2 pt</t>
    </r>
    <r>
      <rPr>
        <sz val="9"/>
        <color rgb="FF000000"/>
        <rFont val="Arial"/>
      </rPr>
      <t xml:space="preserve"> – for each correct answer</t>
    </r>
    <r>
      <rPr>
        <b/>
        <sz val="12"/>
        <color rgb="FF000000"/>
        <rFont val="Arial"/>
      </rPr>
      <t/>
    </r>
  </si>
  <si>
    <r>
      <rPr>
        <b/>
        <sz val="12"/>
        <color rgb="FF000000"/>
        <rFont val="Arial"/>
      </rPr>
      <t>8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answer</t>
    </r>
    <r>
      <rPr>
        <b/>
        <sz val="12"/>
        <color rgb="FF000000"/>
        <rFont val="Arial"/>
      </rPr>
      <t/>
    </r>
  </si>
  <si>
    <r>
      <rPr>
        <b/>
        <sz val="12"/>
        <color rgb="FF000000"/>
        <rFont val="Arial"/>
      </rPr>
      <t>4 pts possible</t>
    </r>
    <r>
      <rPr>
        <sz val="9"/>
        <color rgb="FF000000"/>
        <rFont val="Arial"/>
      </rPr>
      <t xml:space="preserve">
(2 pts per problem)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</t>
    </r>
    <r>
      <rPr>
        <b/>
        <sz val="12"/>
        <color rgb="FF000000"/>
        <rFont val="Arial"/>
      </rPr>
      <t xml:space="preserve">
1 pt</t>
    </r>
    <r>
      <rPr>
        <sz val="9"/>
        <color rgb="FF000000"/>
        <rFont val="Arial"/>
      </rPr>
      <t xml:space="preserve"> –  for a story problem that matches</t>
    </r>
    <r>
      <rPr>
        <b/>
        <sz val="12"/>
        <color rgb="FF000000"/>
        <rFont val="Arial"/>
      </rPr>
      <t/>
    </r>
  </si>
  <si>
    <t>0–7 (by 0.5)</t>
  </si>
  <si>
    <t>Bridges Gr 3 Unit 5 Checkpoint 2: Division</t>
  </si>
  <si>
    <r>
      <rPr>
        <b/>
        <sz val="12"/>
        <color rgb="FF000000"/>
        <rFont val="Arial"/>
      </rPr>
      <t>10 pts possible</t>
    </r>
    <r>
      <rPr>
        <sz val="9"/>
        <color rgb="FF000000"/>
        <rFont val="Arial"/>
      </rPr>
      <t xml:space="preserve">
(2 pts per problem)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selecting the correct multiplication fact</t>
    </r>
    <r>
      <rPr>
        <b/>
        <sz val="12"/>
        <color rgb="FF000000"/>
        <rFont val="Arial"/>
      </rPr>
      <t xml:space="preserve">
1 pt</t>
    </r>
    <r>
      <rPr>
        <sz val="9"/>
        <color rgb="FF000000"/>
        <rFont val="Arial"/>
      </rPr>
      <t xml:space="preserve"> –  for solving the division combination correctly</t>
    </r>
  </si>
  <si>
    <r>
      <rPr>
        <b/>
        <sz val="12"/>
        <color rgb="FF000000"/>
        <rFont val="Arial"/>
      </rPr>
      <t>12–16 pts</t>
    </r>
    <r>
      <rPr>
        <sz val="9"/>
        <color rgb="FF000000"/>
        <rFont val="Arial"/>
      </rPr>
      <t xml:space="preserve"> – Meeting Standard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8–11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4–7 pts</t>
    </r>
    <r>
      <rPr>
        <sz val="9"/>
        <color rgb="FF000000"/>
        <rFont val="Arial"/>
      </rPr>
      <t xml:space="preserve"> – Strategic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0–3 pts</t>
    </r>
    <r>
      <rPr>
        <sz val="9"/>
        <color rgb="FF000000"/>
        <rFont val="Arial"/>
      </rPr>
      <t xml:space="preserve"> – Intensive</t>
    </r>
  </si>
  <si>
    <t>0 – 16</t>
  </si>
  <si>
    <r>
      <rPr>
        <b/>
        <sz val="12"/>
        <color rgb="FF000000"/>
        <rFont val="Arial"/>
      </rPr>
      <t>6 pts possible</t>
    </r>
    <r>
      <rPr>
        <sz val="9"/>
        <color rgb="FF000000"/>
        <rFont val="Arial"/>
      </rPr>
      <t xml:space="preserve">
(3 pts per problem)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labeling the rectangle with the
correct dimensions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area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an accurate multiplication equation</t>
    </r>
  </si>
  <si>
    <t>Bridges Gr 3 Unit 5 Post-Assessment</t>
  </si>
  <si>
    <t>3.G.1</t>
  </si>
  <si>
    <t>3.MD.7d</t>
  </si>
  <si>
    <t>3.MD.8</t>
  </si>
  <si>
    <t>3.MD.7b, 3.MD.8, 3.MP.1</t>
  </si>
  <si>
    <t>3.MD.7b, 3.MD.8</t>
  </si>
  <si>
    <r>
      <rPr>
        <b/>
        <sz val="12"/>
        <color rgb="FF000000"/>
        <rFont val="Arial"/>
      </rPr>
      <t>6 pts possible</t>
    </r>
    <r>
      <rPr>
        <sz val="9"/>
        <color rgb="FF000000"/>
        <rFont val="Arial"/>
      </rPr>
      <t xml:space="preserve">
(3 pts per measurement)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 viable equation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labeling answer with correct units</t>
    </r>
  </si>
  <si>
    <r>
      <rPr>
        <b/>
        <sz val="12"/>
        <color rgb="FF000000"/>
        <rFont val="Arial"/>
      </rPr>
      <t>1 pt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equation</t>
    </r>
  </si>
  <si>
    <r>
      <rPr>
        <b/>
        <sz val="12"/>
        <color rgb="FF000000"/>
        <rFont val="Arial"/>
      </rPr>
      <t>5 pts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Arial"/>
      </rPr>
      <t>possible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every response that is entirely correct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</si>
  <si>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viable equation(s)</t>
    </r>
  </si>
  <si>
    <r>
      <rPr>
        <b/>
        <sz val="12"/>
        <color rgb="FF000000"/>
        <rFont val="Arial"/>
      </rPr>
      <t>8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quadrilateral identified by name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–for each likeness or difference that is accurate </t>
    </r>
    <r>
      <rPr>
        <i/>
        <sz val="9"/>
        <color rgb="FF000000"/>
        <rFont val="Arial"/>
      </rPr>
      <t>and</t>
    </r>
    <r>
      <rPr>
        <sz val="9"/>
        <color rgb="FF000000"/>
        <rFont val="Arial"/>
      </rPr>
      <t xml:space="preserve"> includes at least one word from the Word Bank used correctly in context</t>
    </r>
  </si>
  <si>
    <r>
      <rPr>
        <b/>
        <sz val="12"/>
        <color rgb="FF000000"/>
        <rFont val="Arial"/>
      </rPr>
      <t>8–32 pts</t>
    </r>
    <r>
      <rPr>
        <sz val="9"/>
        <color rgb="FF000000"/>
        <rFont val="Arial"/>
      </rPr>
      <t xml:space="preserve"> – Working at Tier 1 or Tier 2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0–7 pts</t>
    </r>
    <r>
      <rPr>
        <sz val="9"/>
        <color rgb="FF000000"/>
        <rFont val="Arial"/>
      </rPr>
      <t xml:space="preserve"> –  May need Tier 3 Support</t>
    </r>
  </si>
  <si>
    <t>0 – 32</t>
  </si>
  <si>
    <t>0–5</t>
  </si>
  <si>
    <t>Bridges Gr 3 Unit 6 Pre-Assessment</t>
  </si>
  <si>
    <r>
      <rPr>
        <b/>
        <sz val="12"/>
        <color rgb="FF000000"/>
        <rFont val="Arial"/>
      </rPr>
      <t>1 pt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 correct answer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</si>
  <si>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1/2 pt</t>
    </r>
    <r>
      <rPr>
        <sz val="9"/>
        <color rgb="FF000000"/>
        <rFont val="Arial"/>
      </rPr>
      <t xml:space="preserve"> – ffor each shape correctly identified as either a polygon or a nonpolygon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</si>
  <si>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rviable work that could lead to the correct answer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</si>
  <si>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1/2 pt</t>
    </r>
    <r>
      <rPr>
        <sz val="9"/>
        <color rgb="FF000000"/>
        <rFont val="Arial"/>
      </rPr>
      <t xml:space="preserve"> – for each bubble correctly filled or
left blank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</si>
  <si>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 valid likeness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 valid difference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</si>
  <si>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correctly identifying the figure
as a nonpolygon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of 2 valid reasons</t>
    </r>
  </si>
  <si>
    <t>0–4 (by 0.5)</t>
  </si>
  <si>
    <t>0–2 (by 0.5)</t>
  </si>
  <si>
    <t>Bridges Gr 3 Unit 6 Post-Assessment</t>
  </si>
  <si>
    <r>
      <rPr>
        <b/>
        <sz val="12"/>
        <color rgb="FF000000"/>
        <rFont val="Arial"/>
      </rPr>
      <t>2 pts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Arial"/>
      </rPr>
      <t>possible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accurate drawing labeled with 1/4 (parts do not have to be congruent, just equal in area)</t>
    </r>
  </si>
  <si>
    <r>
      <rPr>
        <b/>
        <sz val="12"/>
        <color rgb="FF000000"/>
        <rFont val="Arial"/>
      </rPr>
      <t>24–32 pts</t>
    </r>
    <r>
      <rPr>
        <sz val="9"/>
        <color rgb="FF000000"/>
        <rFont val="Arial"/>
      </rPr>
      <t xml:space="preserve"> – Meeting Standard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16–23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8–15 pts</t>
    </r>
    <r>
      <rPr>
        <sz val="9"/>
        <color rgb="FF000000"/>
        <rFont val="Arial"/>
      </rPr>
      <t xml:space="preserve"> – Strategic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0–7 pts</t>
    </r>
    <r>
      <rPr>
        <sz val="9"/>
        <color rgb="FF000000"/>
        <rFont val="Arial"/>
      </rPr>
      <t xml:space="preserve"> – Intensive</t>
    </r>
  </si>
  <si>
    <t>Bridges Gr 3 Unit 7 Pre-Assessment</t>
  </si>
  <si>
    <t>3.NF.1, 3.NF.2, 3NF.2a</t>
  </si>
  <si>
    <t>3NF.2a, 3.G.2</t>
  </si>
  <si>
    <t>3NF.2b, 3NF.3a</t>
  </si>
  <si>
    <t>3.NF.2, 3NF.2b</t>
  </si>
  <si>
    <t>3NF.3d</t>
  </si>
  <si>
    <t>3NF.3c, 3NF.3d</t>
  </si>
  <si>
    <r>
      <rPr>
        <b/>
        <sz val="12"/>
        <color rgb="FF000000"/>
        <rFont val="Arial"/>
      </rPr>
      <t>1 pt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 a correct answer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</si>
  <si>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dividing the strip into 6 reasonably equal parts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coloring in the first part and labeling it with the fraction 1/6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</si>
  <si>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dividing the strip into 6 reasonably equal parts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coloring in the first two parts, and labeling them as either 2/6 or 1/3 of the strip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writing a second fraction equivalent to the first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</si>
  <si>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locating and labeling 5/8 with reasonable accuracy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work that indicates some understanding of the need to partition the line into equal parts in order to locate a given fraction</t>
    </r>
  </si>
  <si>
    <r>
      <rPr>
        <b/>
        <sz val="12"/>
        <color rgb="FF000000"/>
        <rFont val="Arial"/>
      </rPr>
      <t>4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answer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</si>
  <si>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answer</t>
    </r>
  </si>
  <si>
    <t>3.OA.7, 3.OA.8</t>
  </si>
  <si>
    <t>3.OA.7, 3.OA.8, 3.NBT.2</t>
  </si>
  <si>
    <t>3.NBT.3</t>
  </si>
  <si>
    <t>3OA.5, 3.NBT.3, 3.MD.7c</t>
  </si>
  <si>
    <r>
      <rPr>
        <b/>
        <sz val="12"/>
        <color rgb="FF000000"/>
        <rFont val="Arial"/>
      </rPr>
      <t>3 pts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Arial"/>
      </rPr>
      <t>possible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each for shading in 2/4 and 4/8 on the strips with reasonable accuracy and labeling them correctly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the correct answer to part b</t>
    </r>
  </si>
  <si>
    <r>
      <rPr>
        <b/>
        <sz val="12"/>
        <color rgb="FF000000"/>
        <rFont val="Arial"/>
      </rPr>
      <t>2 pts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Arial"/>
      </rPr>
      <t>possible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ffor using a viable strategy that could lead to
the correct answer</t>
    </r>
  </si>
  <si>
    <r>
      <rPr>
        <b/>
        <sz val="12"/>
        <color rgb="FF000000"/>
        <rFont val="Arial"/>
      </rPr>
      <t>1 pt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 the correct answer</t>
    </r>
  </si>
  <si>
    <r>
      <rPr>
        <b/>
        <sz val="12"/>
        <color rgb="FF000000"/>
        <rFont val="Arial"/>
      </rPr>
      <t>2 pts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Arial"/>
      </rPr>
      <t>possible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a sensible explanation</t>
    </r>
  </si>
  <si>
    <r>
      <rPr>
        <b/>
        <sz val="12"/>
        <color rgb="FF000000"/>
        <rFont val="Arial"/>
      </rPr>
      <t>1 pt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Arial"/>
      </rPr>
      <t>possible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an equation that accurately represents the problem</t>
    </r>
  </si>
  <si>
    <r>
      <rPr>
        <b/>
        <sz val="12"/>
        <color rgb="FF000000"/>
        <rFont val="Arial"/>
      </rPr>
      <t>2 pts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Arial"/>
      </rPr>
      <t>possible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using a viable strategy that could lead to the correct answer</t>
    </r>
  </si>
  <si>
    <r>
      <rPr>
        <b/>
        <sz val="12"/>
        <color rgb="FF000000"/>
        <rFont val="Arial"/>
      </rPr>
      <t>4 pts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Arial"/>
      </rPr>
      <t>possible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 each correct answer</t>
    </r>
  </si>
  <si>
    <r>
      <rPr>
        <b/>
        <sz val="12"/>
        <color rgb="FF000000"/>
        <rFont val="Arial"/>
      </rPr>
      <t>2 pts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Arial"/>
      </rPr>
      <t>possible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using the base ten grid to sketch and solve the combination</t>
    </r>
  </si>
  <si>
    <r>
      <rPr>
        <b/>
        <sz val="12"/>
        <color rgb="FF000000"/>
        <rFont val="Arial"/>
      </rPr>
      <t>10–38 pts</t>
    </r>
    <r>
      <rPr>
        <sz val="9"/>
        <color rgb="FF000000"/>
        <rFont val="Arial"/>
      </rPr>
      <t xml:space="preserve"> – Working at Tier 1 or Tier 2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0–9 pts</t>
    </r>
    <r>
      <rPr>
        <sz val="9"/>
        <color rgb="FF000000"/>
        <rFont val="Arial"/>
      </rPr>
      <t xml:space="preserve"> –  May need Tier 3 Support</t>
    </r>
  </si>
  <si>
    <t>0 – 38</t>
  </si>
  <si>
    <t>3.OA.1, 3.OA.2, 3.MD.7a</t>
  </si>
  <si>
    <t>3.NBT.3, 3.MD.7a, 3.MD.7b</t>
  </si>
  <si>
    <t>3.OA.5</t>
  </si>
  <si>
    <t>3.OA.5, 3.MP.1</t>
  </si>
  <si>
    <r>
      <rPr>
        <b/>
        <sz val="12"/>
        <color rgb="FF000000"/>
        <rFont val="Arial"/>
      </rPr>
      <t>4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1/2 pt</t>
    </r>
    <r>
      <rPr>
        <sz val="9"/>
        <color rgb="FF000000"/>
        <rFont val="Arial"/>
      </rPr>
      <t xml:space="preserve"> – for each shape correctly identified as either a quadrilateral or a
non-quadrilateral</t>
    </r>
  </si>
  <si>
    <r>
      <rPr>
        <b/>
        <sz val="12"/>
        <color rgb="FF000000"/>
        <rFont val="Arial"/>
      </rPr>
      <t>4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equation (order doesn’t matter)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</si>
  <si>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ffor the correct dimensions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area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using a strategy that demonstrates understanding that the area of an array can be found by multiplying its side lengths</t>
    </r>
  </si>
  <si>
    <r>
      <rPr>
        <b/>
        <sz val="12"/>
        <color rgb="FF000000"/>
        <rFont val="Arial"/>
      </rPr>
      <t>1 pt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a correct equation</t>
    </r>
  </si>
  <si>
    <r>
      <rPr>
        <b/>
        <sz val="12"/>
        <color rgb="FF000000"/>
        <rFont val="Arial"/>
      </rPr>
      <t>11–14 pts</t>
    </r>
    <r>
      <rPr>
        <sz val="9"/>
        <color rgb="FF000000"/>
        <rFont val="Arial"/>
      </rPr>
      <t xml:space="preserve"> – Meeting Standard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7–10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4–6 pts</t>
    </r>
    <r>
      <rPr>
        <sz val="9"/>
        <color rgb="FF000000"/>
        <rFont val="Arial"/>
      </rPr>
      <t xml:space="preserve"> – Strategic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0–3 pts</t>
    </r>
    <r>
      <rPr>
        <sz val="9"/>
        <color rgb="FF000000"/>
        <rFont val="Arial"/>
      </rPr>
      <t xml:space="preserve"> – Intensive</t>
    </r>
  </si>
  <si>
    <t>0 – 14</t>
  </si>
  <si>
    <t>Bridges Gr 3 Unit 7 Checkpoint 2: Fractions</t>
  </si>
  <si>
    <t>3.NF.1, 3.NF.2, 3.NF.2a</t>
  </si>
  <si>
    <t>3.NF.2, 3.NF.2b</t>
  </si>
  <si>
    <t>3.NF.3b. 3.G.2</t>
  </si>
  <si>
    <r>
      <rPr>
        <b/>
        <sz val="12"/>
        <color rgb="FF000000"/>
        <rFont val="Arial"/>
      </rPr>
      <t>1 pt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the correct answer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</si>
  <si>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using a viable strategy that could lead to the correct answer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</si>
  <si>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locating and labeling 3/8 with
reasonable accuracy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showing work that indicates some understanding of the need to partition the line into equal parts in order to locate a given fraction</t>
    </r>
  </si>
  <si>
    <t>Bridges Gr 3 Unit 7 Post-Assessment</t>
  </si>
  <si>
    <t>3NF.3a, 3NF.3b, 3.G.2</t>
  </si>
  <si>
    <r>
      <rPr>
        <b/>
        <sz val="12"/>
        <color rgb="FF000000"/>
        <rFont val="Arial"/>
      </rPr>
      <t>3 pts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Arial"/>
      </rPr>
      <t>possible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each for shading in 2/3 and 4/6 on the strips with reasonable accuracy and labeling them correctly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the correct answer to part b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</si>
  <si>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dividing the strip into 6 reasonably equal parts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coloring in the first two parts, and labeling them as either 4/6 or 2/3 of the strip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writing a second fraction equivalent to the first</t>
    </r>
  </si>
  <si>
    <r>
      <rPr>
        <b/>
        <sz val="12"/>
        <color rgb="FF000000"/>
        <rFont val="Arial"/>
      </rPr>
      <t>29–38 pts</t>
    </r>
    <r>
      <rPr>
        <sz val="9"/>
        <color rgb="FF000000"/>
        <rFont val="Arial"/>
      </rPr>
      <t xml:space="preserve"> – Meeting Standard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19–28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10–18 pts</t>
    </r>
    <r>
      <rPr>
        <sz val="9"/>
        <color rgb="FF000000"/>
        <rFont val="Arial"/>
      </rPr>
      <t xml:space="preserve"> – Strategic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0–9 pts</t>
    </r>
    <r>
      <rPr>
        <sz val="9"/>
        <color rgb="FF000000"/>
        <rFont val="Arial"/>
      </rPr>
      <t xml:space="preserve"> – Intensive</t>
    </r>
  </si>
  <si>
    <t>1a–d</t>
  </si>
  <si>
    <t>2a–b</t>
  </si>
  <si>
    <t>3</t>
  </si>
  <si>
    <t>4a</t>
  </si>
  <si>
    <t>4b</t>
  </si>
  <si>
    <t>5a–b</t>
  </si>
  <si>
    <t>6</t>
  </si>
  <si>
    <t>7a–b</t>
  </si>
  <si>
    <t>8</t>
  </si>
  <si>
    <t>9a–b</t>
  </si>
  <si>
    <t>10</t>
  </si>
  <si>
    <t>ITEM  &gt;</t>
  </si>
  <si>
    <t>1</t>
  </si>
  <si>
    <t>2</t>
  </si>
  <si>
    <t>4</t>
  </si>
  <si>
    <t>5</t>
  </si>
  <si>
    <t>6a–e</t>
  </si>
  <si>
    <t>7</t>
  </si>
  <si>
    <t>5a–d</t>
  </si>
  <si>
    <t>6a–c</t>
  </si>
  <si>
    <t>8a–b</t>
  </si>
  <si>
    <t>9a</t>
  </si>
  <si>
    <t>9b</t>
  </si>
  <si>
    <t>10a</t>
  </si>
  <si>
    <t>10b</t>
  </si>
  <si>
    <t>10c</t>
  </si>
  <si>
    <t>11</t>
  </si>
  <si>
    <t>12</t>
  </si>
  <si>
    <t>13a–d</t>
  </si>
  <si>
    <t>3a</t>
  </si>
  <si>
    <t>3b</t>
  </si>
  <si>
    <t xml:space="preserve">
DESCRIPTION  &gt;</t>
  </si>
  <si>
    <r>
      <t xml:space="preserve">Identifies names that can be used to label both a parallelogram and a rectangle.
</t>
    </r>
    <r>
      <rPr>
        <i/>
        <sz val="9"/>
        <color rgb="FF000000"/>
        <rFont val="Arial"/>
      </rPr>
      <t>(ans: Choices 1 and 4, quadrilaterals and paralelograms)</t>
    </r>
  </si>
  <si>
    <t>4a–b</t>
  </si>
  <si>
    <r>
      <rPr>
        <b/>
        <sz val="12"/>
        <color rgb="FF000000"/>
        <rFont val="Arial"/>
      </rPr>
      <t>17.5–23 pts</t>
    </r>
    <r>
      <rPr>
        <sz val="9"/>
        <color rgb="FF000000"/>
        <rFont val="Arial"/>
      </rPr>
      <t xml:space="preserve"> – Meeting Standard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11.5–17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6–11 pts</t>
    </r>
    <r>
      <rPr>
        <sz val="9"/>
        <color rgb="FF000000"/>
        <rFont val="Arial"/>
      </rPr>
      <t xml:space="preserve"> – Strategic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0–5.5 pts</t>
    </r>
    <r>
      <rPr>
        <sz val="9"/>
        <color rgb="FF000000"/>
        <rFont val="Arial"/>
      </rPr>
      <t xml:space="preserve"> – Intensive</t>
    </r>
  </si>
  <si>
    <r>
      <rPr>
        <b/>
        <sz val="12"/>
        <color rgb="FF000000"/>
        <rFont val="Arial"/>
      </rPr>
      <t>11.5–15 pts</t>
    </r>
    <r>
      <rPr>
        <sz val="9"/>
        <color rgb="FF000000"/>
        <rFont val="Arial"/>
      </rPr>
      <t xml:space="preserve"> – Meeting Standard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7.5–11 pts</t>
    </r>
    <r>
      <rPr>
        <sz val="9"/>
        <color rgb="FF000000"/>
        <rFont val="Arial"/>
      </rPr>
      <t xml:space="preserve"> – Approaching Standard
</t>
    </r>
    <r>
      <rPr>
        <b/>
        <sz val="12"/>
        <color rgb="FF000000"/>
        <rFont val="Arial"/>
      </rPr>
      <t>4–7 pts</t>
    </r>
    <r>
      <rPr>
        <sz val="9"/>
        <color rgb="FF000000"/>
        <rFont val="Arial"/>
      </rPr>
      <t xml:space="preserve"> – Strategic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0–3.5 pts</t>
    </r>
    <r>
      <rPr>
        <sz val="9"/>
        <color rgb="FF000000"/>
        <rFont val="Arial"/>
      </rPr>
      <t xml:space="preserve"> – Intensive</t>
    </r>
  </si>
  <si>
    <t>Bridges Gr 3 Unit 5 Checkpoint 1: Multiplication &amp; Division</t>
  </si>
  <si>
    <t>Bridges Gr 3 Unit 6 Checkpoint 1: Polygons &amp; Quadrilaterals</t>
  </si>
  <si>
    <t>Bridges Gr 3 Unit 7 Checkpoint 1: Multiplication &amp; Division</t>
  </si>
  <si>
    <r>
      <t xml:space="preserve">Identifies and solves the equation that best matches each of 4 different multiplication and division story problems.
</t>
    </r>
    <r>
      <rPr>
        <i/>
        <sz val="9"/>
        <color rgb="FF000000"/>
        <rFont val="Arial"/>
      </rPr>
      <t>(ans: a.4×10=40; b.18÷6=3; c.3×9=27; d.24÷4=6)</t>
    </r>
  </si>
  <si>
    <r>
      <t xml:space="preserve">Solves a multiplication and a division equation. Writes a story problem to match each equation.
</t>
    </r>
    <r>
      <rPr>
        <i/>
        <sz val="9"/>
        <color rgb="FF000000"/>
        <rFont val="Arial"/>
      </rPr>
      <t>(ans: a.20; b.7; Students’ story probelms will vary.)</t>
    </r>
  </si>
  <si>
    <r>
      <t xml:space="preserve">Writes a fact family of 2 multiplication and 2
division equations to describe a 4-by-6 array.
</t>
    </r>
    <r>
      <rPr>
        <i/>
        <sz val="9"/>
        <color rgb="FF000000"/>
        <rFont val="Arial"/>
      </rPr>
      <t>(ans: 4×6=24; 6×4=24; 24÷4=6; 24÷6=4)</t>
    </r>
  </si>
  <si>
    <r>
      <t xml:space="preserve">Solves a division story problem using numbers, labeled sketches, or words to show thinking. Writes an equation to match.
</t>
    </r>
    <r>
      <rPr>
        <i/>
        <sz val="9"/>
        <color rgb="FF000000"/>
        <rFont val="Arial"/>
      </rPr>
      <t>(ans: 4 terrariums. Work will vary.)</t>
    </r>
  </si>
  <si>
    <r>
      <t xml:space="preserve">Solves a multiplication story problem using numbers, labeled sketches, or words to show thinking. Writes an equation to match.
</t>
    </r>
    <r>
      <rPr>
        <i/>
        <sz val="9"/>
        <color rgb="FF000000"/>
        <rFont val="Arial"/>
      </rPr>
      <t>(ans: 54 cups of water. Work will vary.)</t>
    </r>
  </si>
  <si>
    <r>
      <t xml:space="preserve">Chooses the equation that best represents a 2-step story problem. Solves the problem; shows work.
</t>
    </r>
    <r>
      <rPr>
        <i/>
        <sz val="9"/>
        <color rgb="FF000000"/>
        <rFont val="Arial"/>
      </rPr>
      <t>(ans: (4×6)÷3=c. Work will vary. 8 collars in each row.)</t>
    </r>
  </si>
  <si>
    <r>
      <t xml:space="preserve">Solves for the unknown in a multiplication or division equation involving 3 whole numbers.
</t>
    </r>
    <r>
      <rPr>
        <i/>
        <sz val="9"/>
        <color rgb="FF000000"/>
        <rFont val="Arial"/>
      </rPr>
      <t>(ans: 3, 6, 20, 7)</t>
    </r>
  </si>
  <si>
    <r>
      <t xml:space="preserve">Demonstrates an understanding of the fact that a division problem can be solved by finding an unknown factor. Writes and solves a division equation to match the problem. </t>
    </r>
    <r>
      <rPr>
        <i/>
        <sz val="9"/>
        <color rgb="FF000000"/>
        <rFont val="Arial"/>
      </rPr>
      <t>(ans: a.yes. Explanations will vary. 
b.32÷4=8)</t>
    </r>
  </si>
  <si>
    <r>
      <t xml:space="preserve">Finds the area of a rectangle by tiling it.
</t>
    </r>
    <r>
      <rPr>
        <i/>
        <sz val="9"/>
        <color rgb="FF000000"/>
        <rFont val="Arial"/>
      </rPr>
      <t>(ans: 12 square units)</t>
    </r>
  </si>
  <si>
    <r>
      <t xml:space="preserve">Labels a rectangle with its dimensions and area. Writes a multiplication equation to show how the area of the rectangle was determined.
</t>
    </r>
    <r>
      <rPr>
        <i/>
        <sz val="9"/>
        <color rgb="FF000000"/>
        <rFont val="Arial"/>
      </rPr>
      <t>(ans: a.3, 8, 24 square units; 3×8=24 or 
8×3=24; b.5, 4, 20 square units; 5×4=20 or 4×5=20)</t>
    </r>
  </si>
  <si>
    <r>
      <t xml:space="preserve">Demonstrates an understanding of area by marking the statements about it that are true.
</t>
    </r>
    <r>
      <rPr>
        <i/>
        <sz val="9"/>
        <color rgb="FF000000"/>
        <rFont val="Arial"/>
      </rPr>
      <t>(ans: Statements 1, 3, and 4 are true.)</t>
    </r>
  </si>
  <si>
    <r>
      <t xml:space="preserve">Writes a fact family of 2 multiplication and 2 division equations to describe a 3-by-5 array.
</t>
    </r>
    <r>
      <rPr>
        <i/>
        <sz val="9"/>
        <color rgb="FF000000"/>
        <rFont val="Arial"/>
      </rPr>
      <t>(ans: 3×5=15; 5×3=15; 15÷3=5; 15÷5=3)</t>
    </r>
  </si>
  <si>
    <r>
      <t xml:space="preserve">Solves 14 multiplication facts. </t>
    </r>
    <r>
      <rPr>
        <i/>
        <sz val="9"/>
        <color rgb="FF000000"/>
        <rFont val="Arial"/>
      </rPr>
      <t>(ans: 21, 20, 100, 36, 24, 49, 18; 25, 18, 70, 24, 27, 0, 8)</t>
    </r>
  </si>
  <si>
    <r>
      <t xml:space="preserve">Solves 8 division facts that are related to the multiplication facts in problem 2. </t>
    </r>
    <r>
      <rPr>
        <i/>
        <sz val="9"/>
        <color rgb="FF000000"/>
        <rFont val="Arial"/>
      </rPr>
      <t>(ans: 6, 7, 5, 9, 6, 5, 8, 9)</t>
    </r>
  </si>
  <si>
    <r>
      <t xml:space="preserve">Solves a multiplication and a division equation. Writes a story problem to match each equation. </t>
    </r>
    <r>
      <rPr>
        <i/>
        <sz val="9"/>
        <color rgb="FF000000"/>
        <rFont val="Arial"/>
      </rPr>
      <t>(ans: a.28; b.4. Sudents’ story probelms will vary.)</t>
    </r>
  </si>
  <si>
    <t>3.OA.1, 3.OA.2</t>
  </si>
  <si>
    <r>
      <t xml:space="preserve">Solves a grouping division story problem using numbers, labeled sketches, or words to show thinking. Writes an equation to match.
</t>
    </r>
    <r>
      <rPr>
        <i/>
        <sz val="9"/>
        <color rgb="FF000000"/>
        <rFont val="Arial"/>
      </rPr>
      <t>(ans: 3 bags;. Work will vary.)</t>
    </r>
  </si>
  <si>
    <r>
      <t xml:space="preserve">Solves a sharing division story problem using numbers, labeled sketches, or words to show thinking. Writes an equation to match.
</t>
    </r>
    <r>
      <rPr>
        <i/>
        <sz val="9"/>
        <color rgb="FF000000"/>
        <rFont val="Arial"/>
      </rPr>
      <t>(ans: 9 beads. Work will vary.)</t>
    </r>
  </si>
  <si>
    <r>
      <t>Identify the multiplication fact most closely related (and most helpful in solving) a division combination. Solve the combination.</t>
    </r>
    <r>
      <rPr>
        <i/>
        <sz val="9"/>
        <color rgb="FF000000"/>
        <rFont val="Arial"/>
      </rPr>
      <t xml:space="preserve"> (ans: 4×6=24, 6; 6×5=30, 5; 4×9=36, 9; 7×4=28, 4; 5×7=35, 7)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</si>
  <si>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showing work and using a strategy that could lead to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an equation that accurately represents the situation (*see note below)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</si>
  <si>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showing work and using a strategy that could lead to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an equation that accurately represents the situation  (*see note below)</t>
    </r>
  </si>
  <si>
    <t>Note for 1a and 1b</t>
  </si>
  <si>
    <t>Does not have to be a division equation.</t>
  </si>
  <si>
    <r>
      <t xml:space="preserve">Identifies and solves the equation that best matches each of 4 different multiplication and division story problems.
</t>
    </r>
    <r>
      <rPr>
        <i/>
        <sz val="9"/>
        <color rgb="FF000000"/>
        <rFont val="Arial"/>
      </rPr>
      <t>(ans: a.9×5=45; b.40÷8=5; c.8×5=40; d.45÷5=9)</t>
    </r>
  </si>
  <si>
    <r>
      <t xml:space="preserve">Solves a multiplication and a division equation.
Writes a story problem to match each equation. 
</t>
    </r>
    <r>
      <rPr>
        <i/>
        <sz val="9"/>
        <color rgb="FF000000"/>
        <rFont val="Arial"/>
      </rPr>
      <t>(ans: a.36; b.7. Story probelms will vary.)</t>
    </r>
  </si>
  <si>
    <r>
      <t xml:space="preserve">Writes a fact family of 2 multiplication and 2
division equations to describe a 4-by-7 array.
</t>
    </r>
    <r>
      <rPr>
        <i/>
        <sz val="9"/>
        <color rgb="FF000000"/>
        <rFont val="Arial"/>
      </rPr>
      <t>(ans: 4×7=28; 7×4=28; 28÷4=7; 28÷7=4)</t>
    </r>
  </si>
  <si>
    <r>
      <t xml:space="preserve">Solves a division story problem using numbers, labeled sketches, or words to show thinking. Writes an equation to match.
</t>
    </r>
    <r>
      <rPr>
        <i/>
        <sz val="9"/>
        <color rgb="FF000000"/>
        <rFont val="Arial"/>
      </rPr>
      <t>(ans: 6 stackss. Work will vary.)</t>
    </r>
  </si>
  <si>
    <r>
      <t xml:space="preserve">Solves a multiplication story problem using numbers, labeled sketches, or words to show thinking. Writes an equation to match.
</t>
    </r>
    <r>
      <rPr>
        <i/>
        <sz val="9"/>
        <color rgb="FF000000"/>
        <rFont val="Arial"/>
      </rPr>
      <t>(ans: 35 board games. Work will vary.)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</si>
  <si>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showing work and using a strategy that could lead to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an equation that accurately represents the situation  (*see note below)</t>
    </r>
  </si>
  <si>
    <t>Note for 4a</t>
  </si>
  <si>
    <t>Note for 4ab</t>
  </si>
  <si>
    <t>Does not have to be a multiplication equation.</t>
  </si>
  <si>
    <r>
      <t xml:space="preserve">Chooses the equation that best represents a 2-step story problem. Solves the problem; shows work.
</t>
    </r>
    <r>
      <rPr>
        <i/>
        <sz val="9"/>
        <color rgb="FF000000"/>
        <rFont val="Arial"/>
      </rPr>
      <t>(ans: (6×6)÷4= p. Work will vary. 9 puzzles in each stack.)</t>
    </r>
  </si>
  <si>
    <r>
      <rPr>
        <b/>
        <sz val="12"/>
        <color rgb="FF000000"/>
        <rFont val="Arial"/>
      </rPr>
      <t>1 pt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Arial"/>
      </rPr>
      <t>possible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marking the correct true statements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</si>
  <si>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agreeing with Jeff’s statement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giving a reasonable explanation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writing a division equation to match the problem</t>
    </r>
  </si>
  <si>
    <r>
      <t xml:space="preserve">Solves for the unknown in a multiplication or division equation involving 3 whole numbers.
</t>
    </r>
    <r>
      <rPr>
        <i/>
        <sz val="9"/>
        <color rgb="FF000000"/>
        <rFont val="Arial"/>
      </rPr>
      <t>(ans: 3, 7, 36, 5)</t>
    </r>
  </si>
  <si>
    <r>
      <t xml:space="preserve">Demonstrates an understanding of the fact that a division problem can be solved by finding an unknown factor. Writes and solves a division equation to match the problem.
</t>
    </r>
    <r>
      <rPr>
        <i/>
        <sz val="9"/>
        <color rgb="FF000000"/>
        <rFont val="Arial"/>
      </rPr>
      <t>(ans: a.yes. Explanations will vary. 
b.28÷7=4)</t>
    </r>
  </si>
  <si>
    <r>
      <t xml:space="preserve">Finds the area of a rectangle by tiling it.
</t>
    </r>
    <r>
      <rPr>
        <i/>
        <sz val="9"/>
        <color rgb="FF000000"/>
        <rFont val="Arial"/>
      </rPr>
      <t>(ans: 15 square units)</t>
    </r>
  </si>
  <si>
    <r>
      <t xml:space="preserve">Labels a rectangle with its dimensions and area. Writes a multiplication equation to show how the area of the rectangle was determined.
</t>
    </r>
    <r>
      <rPr>
        <i/>
        <sz val="9"/>
        <color rgb="FF000000"/>
        <rFont val="Arial"/>
      </rPr>
      <t>(ans: a.4, 7, 28 square units; 4×7=28 or 
7×4= 28; b.5, 6, 30 square units; 5×6=30 or 6×5=30)</t>
    </r>
  </si>
  <si>
    <r>
      <t xml:space="preserve">Demonstrates an understanding of area by marking the statements about it that are true.
</t>
    </r>
    <r>
      <rPr>
        <i/>
        <sz val="9"/>
        <color rgb="FF000000"/>
        <rFont val="Arial"/>
      </rPr>
      <t>(ans: Statements 2, 3, and 4 are true.)</t>
    </r>
  </si>
  <si>
    <r>
      <t xml:space="preserve">Finds the perimeter and area of a rectangle, given the dimensions. Writes an equation to represent work for each. Labels answers with the correct units.
</t>
    </r>
    <r>
      <rPr>
        <i/>
        <sz val="9"/>
        <color rgb="FF000000"/>
        <rFont val="Arial"/>
      </rPr>
      <t>(ans: P=30 feet;
A=54 sq. feet. Equations will vary.)</t>
    </r>
  </si>
  <si>
    <r>
      <t xml:space="preserve">Chooses the correct equation for finding the area of a rug that is 3 feet wide and 5 feet long.
</t>
    </r>
    <r>
      <rPr>
        <i/>
        <sz val="9"/>
        <color rgb="FF000000"/>
        <rFont val="Arial"/>
      </rPr>
      <t>(ans: Choice 3: 3×5=A)</t>
    </r>
  </si>
  <si>
    <r>
      <t xml:space="preserve">Finds an unknown side length of a polygon, given its perimeter and other side lengths. Writes one or more equations to show how answer was obtained.
</t>
    </r>
    <r>
      <rPr>
        <i/>
        <sz val="9"/>
        <color rgb="FF000000"/>
        <rFont val="Arial"/>
      </rPr>
      <t>(ans: s=3 meters. Equations may vary.)</t>
    </r>
  </si>
  <si>
    <r>
      <t xml:space="preserve">Solves a story problem that involves finding the area and perimeter of a square, given one of the side lengths. Shows work. Labels answers with correct units.
</t>
    </r>
    <r>
      <rPr>
        <i/>
        <sz val="9"/>
        <color rgb="FF000000"/>
        <rFont val="Arial"/>
      </rPr>
      <t>(ans: P=28 feet, 
A=49 sq. feet. Work may vary.)</t>
    </r>
  </si>
  <si>
    <r>
      <t xml:space="preserve">Solves a story problem that involves finding the area of a figure that can be decomposed into non-overlapping rectangles.
</t>
    </r>
    <r>
      <rPr>
        <i/>
        <sz val="9"/>
        <color rgb="FF000000"/>
        <rFont val="Arial"/>
      </rPr>
      <t>(ans: 92 sq. ft. Work will vary.)</t>
    </r>
  </si>
  <si>
    <r>
      <t xml:space="preserve">Identifies different types of quadrilaterals.
</t>
    </r>
    <r>
      <rPr>
        <i/>
        <sz val="9"/>
        <color rgb="FF000000"/>
        <rFont val="Arial"/>
      </rPr>
      <t>(ans: a.Figs. 7 and 10 red; b.Figs. 4 and 9 green; c.Figs. 1 and 13 purple; d.Figs. 3, 5, and 6 yellow; e.Figs. 1, 3, 4, 5, 6, 7, 9, 10, 11, 12, 13, 14 underlined)</t>
    </r>
  </si>
  <si>
    <r>
      <t xml:space="preserve">Partitiosn shapes into parts with equal areas. Expresses the area of each part as a unit fraction of the whole.
</t>
    </r>
    <r>
      <rPr>
        <i/>
        <sz val="9"/>
        <color rgb="FF000000"/>
        <rFont val="Arial"/>
      </rPr>
      <t>(ans: 1/4. Drawings will vary.)</t>
    </r>
  </si>
  <si>
    <r>
      <t xml:space="preserve">Identifies two quadrilaterals by name. Lists 3 similarities and 3 differences.
</t>
    </r>
    <r>
      <rPr>
        <i/>
        <sz val="9"/>
        <color rgb="FF000000"/>
        <rFont val="Arial"/>
      </rPr>
      <t>(ans: Rhombus, trapezoid. Lists will vary.)</t>
    </r>
  </si>
  <si>
    <r>
      <t xml:space="preserve">Identifies quadrilaterals, including parallelograms,
rectangles, rhombuses, and trapezoids.
</t>
    </r>
    <r>
      <rPr>
        <i/>
        <sz val="9"/>
        <color rgb="FF000000"/>
        <rFont val="Arial"/>
      </rPr>
      <t>(ans: Figures B, D, E, and G should be circled; Figures A, C, F,
and H should not be circled.)</t>
    </r>
  </si>
  <si>
    <r>
      <t xml:space="preserve">Uses words or labeled sketches to tell or show one way in which parallelograms are like rhombuses &amp; rectangles.
</t>
    </r>
    <r>
      <rPr>
        <i/>
        <sz val="9"/>
        <color rgb="FF000000"/>
        <rFont val="Arial"/>
      </rPr>
      <t>(ans: Responses will vary.)</t>
    </r>
  </si>
  <si>
    <r>
      <t xml:space="preserve">Identifies and circles the polygons.
</t>
    </r>
    <r>
      <rPr>
        <i/>
        <sz val="9"/>
        <color rgb="FF000000"/>
        <rFont val="Arial"/>
      </rPr>
      <t>(ans: Figures A and D should be circled; Figures B and C
should not be circled.)</t>
    </r>
  </si>
  <si>
    <r>
      <t xml:space="preserve">Identifies a figure as a nonpolygon and give at least 2 reasons why it is not a polygon.
</t>
    </r>
    <r>
      <rPr>
        <i/>
        <sz val="9"/>
        <color rgb="FF000000"/>
        <rFont val="Arial"/>
      </rPr>
      <t>(ans: Yes.  Damon is correct. Explanations will vary.)</t>
    </r>
  </si>
  <si>
    <r>
      <t xml:space="preserve">Compares and contrasts a square and a rhombus by explaining one way in which the two shapes are alike and one way in which they are different.
</t>
    </r>
    <r>
      <rPr>
        <i/>
        <sz val="9"/>
        <color rgb="FF000000"/>
        <rFont val="Arial"/>
      </rPr>
      <t>(ans: Responses will vary.)</t>
    </r>
  </si>
  <si>
    <r>
      <t xml:space="preserve">Draws a parallelogram on a geoboard.
</t>
    </r>
    <r>
      <rPr>
        <i/>
        <sz val="9"/>
        <color rgb="FF000000"/>
        <rFont val="Arial"/>
      </rPr>
      <t>(ans: Drawings will vary, and may be any parallelogram, including a square, a rectangle, a rhombus, or a parallelogram.)</t>
    </r>
  </si>
  <si>
    <r>
      <t xml:space="preserve">Finds the perimeter and area of a rectangle, given the dimensions. Writes an equation to represent work for each. Labels answers with the correct units.
</t>
    </r>
    <r>
      <rPr>
        <i/>
        <sz val="9"/>
        <color rgb="FF000000"/>
        <rFont val="Arial"/>
      </rPr>
      <t>(ans: P=30 feet;
A=56 sq. ft. Equations may vary.)</t>
    </r>
  </si>
  <si>
    <r>
      <t xml:space="preserve">Chooses the correct equation for finding the area of a floor that is 4 feet wide and 6 feet long.  </t>
    </r>
    <r>
      <rPr>
        <i/>
        <sz val="9"/>
        <color rgb="FF000000"/>
        <rFont val="Arial"/>
      </rPr>
      <t>(ans: Choice 1: 4×6=A)</t>
    </r>
  </si>
  <si>
    <r>
      <t xml:space="preserve">Finds an unknown side length of a polygon, given its perimeter and other side lengths. Writes one or more equations to show how answer was obtained.
</t>
    </r>
    <r>
      <rPr>
        <i/>
        <sz val="9"/>
        <color rgb="FF000000"/>
        <rFont val="Arial"/>
      </rPr>
      <t>(ans: s=3 meters. Equations will vary.)</t>
    </r>
  </si>
  <si>
    <r>
      <t xml:space="preserve">Solves a story problem that involves finding the area and perimeter of a square, given one of the side lengths. Shows work. Labels answers with correct units.
</t>
    </r>
    <r>
      <rPr>
        <i/>
        <sz val="9"/>
        <color rgb="FF000000"/>
        <rFont val="Arial"/>
      </rPr>
      <t>(ans: P=32 feet, 
A=64 sq. feet. Work will vary.)</t>
    </r>
  </si>
  <si>
    <r>
      <t xml:space="preserve">Solves a story problem that involves finding the area of a figure that can be decomposed into non-overlapping rectangles.
</t>
    </r>
    <r>
      <rPr>
        <i/>
        <sz val="9"/>
        <color rgb="FF000000"/>
        <rFont val="Arial"/>
      </rPr>
      <t>(ans: 150 sq. ft. Work will vary.)</t>
    </r>
  </si>
  <si>
    <r>
      <t xml:space="preserve">Identifies different types of quadrilaterals. </t>
    </r>
    <r>
      <rPr>
        <i/>
        <sz val="9"/>
        <color rgb="FF000000"/>
        <rFont val="Arial"/>
      </rPr>
      <t>(ans: a.Figs. 13, 15 green; b.Figs. 7, 12 purple; c.Figs. 1, 9 yellow; d.Figs. 6, 8, 14 red; e.Figs. 1, 2, 4, 5, 6, 7, 8, 9, 12, 13, 14, 15 underlined)</t>
    </r>
  </si>
  <si>
    <r>
      <t xml:space="preserve">Identifies two quadrilaterals by name. Lists 3 similarities and 3 differences.
</t>
    </r>
    <r>
      <rPr>
        <i/>
        <sz val="9"/>
        <color rgb="FF000000"/>
        <rFont val="Arial"/>
      </rPr>
      <t>(ans: Parallelogram, rectangle. Lists of similarities and differences will vary.)</t>
    </r>
  </si>
  <si>
    <r>
      <t xml:space="preserve">Partitions shapes into parts with equal areas. Expresses the area of each part as a unit fraction of the whole.
</t>
    </r>
    <r>
      <rPr>
        <i/>
        <sz val="9"/>
        <color rgb="FF000000"/>
        <rFont val="Arial"/>
      </rPr>
      <t>(ans: 1/4. Drawings will vary.)</t>
    </r>
  </si>
  <si>
    <r>
      <t xml:space="preserve">Labels the marks on a number line from 0 to 1 that has been partitioned into 4 equal sections.
</t>
    </r>
    <r>
      <rPr>
        <i/>
        <sz val="9"/>
        <color rgb="FF000000"/>
        <rFont val="Arial"/>
      </rPr>
      <t>(ans: 1/4, 2/4 or 1/2, 3/4)</t>
    </r>
  </si>
  <si>
    <r>
      <t xml:space="preserve">Divides a 6-inch strip into 6 equal parts. Colors in the first part and labels it to show the fraction of the strip that’s colored in.
</t>
    </r>
    <r>
      <rPr>
        <i/>
        <sz val="9"/>
        <color rgb="FF000000"/>
        <rFont val="Arial"/>
      </rPr>
      <t>(See answer key.)</t>
    </r>
  </si>
  <si>
    <r>
      <t xml:space="preserve">Divides a 6-inch strip into 6 equal parts. Colors in the first 2 parts and labels that section of the strip with 2 different fractions.
</t>
    </r>
    <r>
      <rPr>
        <i/>
        <sz val="9"/>
        <color rgb="FF000000"/>
        <rFont val="Arial"/>
      </rPr>
      <t>(See answer key.)</t>
    </r>
  </si>
  <si>
    <r>
      <t xml:space="preserve">Locates and labels a 0–1 number line with the fraction 5/8. Shows work.
</t>
    </r>
    <r>
      <rPr>
        <i/>
        <sz val="9"/>
        <color rgb="FF000000"/>
        <rFont val="Arial"/>
      </rPr>
      <t>(See answer key.)</t>
    </r>
  </si>
  <si>
    <r>
      <t xml:space="preserve">Compares fractions with the same denominator or the same numerator.
</t>
    </r>
    <r>
      <rPr>
        <i/>
        <sz val="9"/>
        <color rgb="FF000000"/>
        <rFont val="Arial"/>
      </rPr>
      <t>(ans: a. 3/4&gt;1/4; 
b. 1/6&lt;5/6; c. 3/4&gt;3/6;
d. 3/3&gt;1/3)</t>
    </r>
  </si>
  <si>
    <r>
      <t xml:space="preserve">Identifies equivalent fractions, and fractions
that are not equivalent.
</t>
    </r>
    <r>
      <rPr>
        <i/>
        <sz val="9"/>
        <color rgb="FF000000"/>
        <rFont val="Arial"/>
      </rPr>
      <t>(ans: a. 3/6= 1/2; true;
b. 1/4=3/8; false;
c. 1=8/8; true)</t>
    </r>
  </si>
  <si>
    <r>
      <t xml:space="preserve">Explains why 1/3 is greater than 1/4, even
though 4 is greater than 3.  </t>
    </r>
    <r>
      <rPr>
        <i/>
        <sz val="9"/>
        <color rgb="FF000000"/>
        <rFont val="Arial"/>
      </rPr>
      <t>(ans: a.No; b.Explanations will vary, but should include at least one labeled sketch.)</t>
    </r>
  </si>
  <si>
    <r>
      <rPr>
        <b/>
        <sz val="12"/>
        <color rgb="FF000000"/>
        <rFont val="Arial"/>
      </rPr>
      <t>2 pts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Arial"/>
      </rPr>
      <t>possible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correct answer to part a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 for a viable explanation that includes at least one labeled sketch that is relevant and reasonably accurate, in terms of showing the two fractions</t>
    </r>
  </si>
  <si>
    <r>
      <t xml:space="preserve">Partitions and shades in 2/4 of one rectangle
and 4/8 of another. Indicates an understanding that
the two fractions are equivalent.
</t>
    </r>
    <r>
      <rPr>
        <i/>
        <sz val="9"/>
        <color rgb="FF000000"/>
        <rFont val="Arial"/>
      </rPr>
      <t>(ans: a.Students’ drawings will vary.
b.Choice 2. James and Max ate the same amount.)</t>
    </r>
  </si>
  <si>
    <r>
      <t xml:space="preserve">Solves a two-step story problem involving multiplication and addition. Shows work.
</t>
    </r>
    <r>
      <rPr>
        <i/>
        <sz val="9"/>
        <color rgb="FF000000"/>
        <rFont val="Arial"/>
      </rPr>
      <t>(ans: 38 chairs. Work will vary.)</t>
    </r>
  </si>
  <si>
    <r>
      <t xml:space="preserve">Chooses the equation that best represents the
problem. </t>
    </r>
    <r>
      <rPr>
        <i/>
        <sz val="9"/>
        <color rgb="FF000000"/>
        <rFont val="Arial"/>
      </rPr>
      <t>(ans: Choice 2: (6×5)+8=c)</t>
    </r>
  </si>
  <si>
    <r>
      <t xml:space="preserve">Chooses the most reasonable estimate for
the answer to a two-step story problem. Explains choice.
</t>
    </r>
    <r>
      <rPr>
        <i/>
        <sz val="9"/>
        <color rgb="FF000000"/>
        <rFont val="Arial"/>
      </rPr>
      <t>(ans: Choice 3: 200 kids. Explanations will vary.)</t>
    </r>
  </si>
  <si>
    <r>
      <t xml:space="preserve">Writes an equation to represent the problem. Uses a letter to stand for the unknown quantity.
</t>
    </r>
    <r>
      <rPr>
        <i/>
        <sz val="9"/>
        <color rgb="FF000000"/>
        <rFont val="Arial"/>
      </rPr>
      <t>(Equations will vary.)</t>
    </r>
  </si>
  <si>
    <r>
      <t xml:space="preserve">Multiplies single digit numbers by multiples of 10. </t>
    </r>
    <r>
      <rPr>
        <i/>
        <sz val="9"/>
        <color rgb="FF000000"/>
        <rFont val="Arial"/>
      </rPr>
      <t>(ans: 120, 120, 150, 160)</t>
    </r>
  </si>
  <si>
    <r>
      <t xml:space="preserve">Solves a two-step story problem that involves multiplication and subtraction.  </t>
    </r>
    <r>
      <rPr>
        <i/>
        <sz val="9"/>
        <color rgb="FF000000"/>
        <rFont val="Arial"/>
      </rPr>
      <t>(ans: 196 kids. Work will vary.)</t>
    </r>
  </si>
  <si>
    <r>
      <t xml:space="preserve">Uses an area model to illustrate the distributive property by sketching and solving 5×14. Shows work.
</t>
    </r>
    <r>
      <rPr>
        <i/>
        <sz val="9"/>
        <color rgb="FF000000"/>
        <rFont val="Arial"/>
      </rPr>
      <t>(ans: 70. Work will vary.)</t>
    </r>
  </si>
  <si>
    <r>
      <t xml:space="preserve">Indicates whether multiplication equations
involving the commutative, associative, and distributive properties are true or false.
</t>
    </r>
    <r>
      <rPr>
        <i/>
        <sz val="9"/>
        <color rgb="FF000000"/>
        <rFont val="Arial"/>
      </rPr>
      <t>(ans: True, True, False, False)</t>
    </r>
  </si>
  <si>
    <r>
      <t xml:space="preserve">Writes 2 multiplication and 2 division equations to describe a 3 by 5 array.
</t>
    </r>
    <r>
      <rPr>
        <i/>
        <sz val="9"/>
        <color rgb="FF000000"/>
        <rFont val="Arial"/>
      </rPr>
      <t>(ans: 3×5=15, 5×3=15, 15÷3=5, 15÷5=3)</t>
    </r>
  </si>
  <si>
    <r>
      <t xml:space="preserve">Labels an array with its dimensions, and then find its area. Shows work.
</t>
    </r>
    <r>
      <rPr>
        <i/>
        <sz val="9"/>
        <color rgb="FF000000"/>
        <rFont val="Arial"/>
      </rPr>
      <t>(ans: Dimensions: 6, 20; Area=120 aq. units. Equations will vary.)</t>
    </r>
  </si>
  <si>
    <r>
      <t xml:space="preserve">Demonstrates an understanding of the
distributive property of multiplication.
</t>
    </r>
    <r>
      <rPr>
        <i/>
        <sz val="9"/>
        <color rgb="FF000000"/>
        <rFont val="Arial"/>
      </rPr>
      <t>(ans: Yes. Explanations will vary.)</t>
    </r>
  </si>
  <si>
    <r>
      <t xml:space="preserve">Solves 4×18. Shows work.  </t>
    </r>
    <r>
      <rPr>
        <i/>
        <sz val="9"/>
        <color rgb="FF000000"/>
        <rFont val="Arial"/>
      </rPr>
      <t>(ans: 72. Work will vary.)</t>
    </r>
  </si>
  <si>
    <r>
      <t xml:space="preserve">Solves a division story problem. Shows work.
</t>
    </r>
    <r>
      <rPr>
        <i/>
        <sz val="9"/>
        <color rgb="FF000000"/>
        <rFont val="Arial"/>
      </rPr>
      <t>(ans: 5 bags. Work will vary.)</t>
    </r>
  </si>
  <si>
    <r>
      <t xml:space="preserve">Writes an equation to represent a division story problem.
</t>
    </r>
    <r>
      <rPr>
        <i/>
        <sz val="9"/>
        <color rgb="FF000000"/>
        <rFont val="Arial"/>
      </rPr>
      <t>(Equations will vary.)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</si>
  <si>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the correct answer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providing a reasonable explanation
as to why Pablo’s strategy works.</t>
    </r>
  </si>
  <si>
    <r>
      <t xml:space="preserve">Demonstrates an understanding that 1/4 is greater than 1/12, even though 12 is greater than 4.
</t>
    </r>
    <r>
      <rPr>
        <i/>
        <sz val="9"/>
        <color rgb="FF000000"/>
        <rFont val="Arial"/>
      </rPr>
      <t>(ans: Note that students can present valid reasons to agree or disagree with Daniel’s choice. Look for understanding and demonstration that 1/4&gt;1/12.)</t>
    </r>
  </si>
  <si>
    <r>
      <t xml:space="preserve">Labels the marks on a number line from 0 to 1 that has been partitioned into 6 equal sections.
</t>
    </r>
    <r>
      <rPr>
        <i/>
        <sz val="9"/>
        <color rgb="FF000000"/>
        <rFont val="Arial"/>
      </rPr>
      <t>(ans: 1/6, 2/6 or 1/3, 3/6 or 1/2, 4/6 or 2/3, 5/6)</t>
    </r>
  </si>
  <si>
    <r>
      <t xml:space="preserve">Writes 3 different fractions to describe the part of the egg carton that is filled by 4 eggs. Draws dividing lines to partition each egg carton to show the relevant fraction.
</t>
    </r>
    <r>
      <rPr>
        <i/>
        <sz val="9"/>
        <color rgb="FF000000"/>
        <rFont val="Arial"/>
      </rPr>
      <t>(ans: 1/3, 2/6, 4/12)</t>
    </r>
  </si>
  <si>
    <r>
      <t xml:space="preserve">Locates and labels a 0–1 number line with the fraction 3/8. Shows work.
</t>
    </r>
    <r>
      <rPr>
        <i/>
        <sz val="9"/>
        <color rgb="FF000000"/>
        <rFont val="Arial"/>
      </rPr>
      <t>(ans: Work will vary.)</t>
    </r>
  </si>
  <si>
    <r>
      <t xml:space="preserve">Compares fractions with the same denominator or the same numerator.
</t>
    </r>
    <r>
      <rPr>
        <i/>
        <sz val="9"/>
        <color rgb="FF000000"/>
        <rFont val="Arial"/>
      </rPr>
      <t>(ans: 1/4&lt;1/3, 4/6&gt;3/6, 2/4&gt;2/6, 4/4&gt;3/4)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</si>
  <si>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presenting valid reasons to
agree or disagree with Daniel’s choice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using numbers and labeled
sketches to show that 1/4&gt;1/12</t>
    </r>
  </si>
  <si>
    <r>
      <rPr>
        <b/>
        <sz val="12"/>
        <color rgb="FF000000"/>
        <rFont val="Arial"/>
      </rPr>
      <t>3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each correct answer. (To be considered correct, the egg carton accompanying the fraction needs to
be accurately subdivided.)</t>
    </r>
  </si>
  <si>
    <r>
      <t xml:space="preserve">Labels the marks on a number line from 0 to 1 that has been partitioned into 8 equal sections.
</t>
    </r>
    <r>
      <rPr>
        <i/>
        <sz val="9"/>
        <color rgb="FF000000"/>
        <rFont val="Arial"/>
      </rPr>
      <t>(ans: 1/8, 2/8 or 1/4, 3/8, 4/8 or 1/2, 5/8, 6/8 or 3/4, 7/8)</t>
    </r>
  </si>
  <si>
    <r>
      <t xml:space="preserve">Divides a 6-inch strip into 6 equal parts. Colors in the first 4 parts and labels that section of the strip with 2 different fractions.
</t>
    </r>
    <r>
      <rPr>
        <i/>
        <sz val="9"/>
        <color rgb="FF000000"/>
        <rFont val="Arial"/>
      </rPr>
      <t>(See answer key.)</t>
    </r>
  </si>
  <si>
    <r>
      <t xml:space="preserve">Locates and labels a 0–1 number line with the fraction 7/8. Shows work.
</t>
    </r>
    <r>
      <rPr>
        <i/>
        <sz val="9"/>
        <color rgb="FF000000"/>
        <rFont val="Arial"/>
      </rPr>
      <t>(See answer key.)</t>
    </r>
  </si>
  <si>
    <r>
      <t xml:space="preserve">Compares fractions with the same denominator or the same numerator.
</t>
    </r>
    <r>
      <rPr>
        <i/>
        <sz val="9"/>
        <color rgb="FF000000"/>
        <rFont val="Arial"/>
      </rPr>
      <t>(ans: a.5/6&gt;3/6; b.)2/4&gt;2/8; c.)2/3&gt;2/8; d.6/8&lt;8/8)</t>
    </r>
  </si>
  <si>
    <r>
      <t xml:space="preserve">Identifies equivalent fractions, and fractions that are not equivalent.
</t>
    </r>
    <r>
      <rPr>
        <i/>
        <sz val="9"/>
        <color rgb="FF000000"/>
        <rFont val="Arial"/>
      </rPr>
      <t>(ans: a.3/6=4/8; true;  b.6/6=1; true; c.2/3=3/4; false)</t>
    </r>
  </si>
  <si>
    <r>
      <t xml:space="preserve">Explains why 1/4 is greater than 1/6, even though 6 is greater than 4.  </t>
    </r>
    <r>
      <rPr>
        <i/>
        <sz val="9"/>
        <color rgb="FF000000"/>
        <rFont val="Arial"/>
      </rPr>
      <t>(ans: a.No. b.Explanations will vary, but should include at least one labeled sketch.)</t>
    </r>
  </si>
  <si>
    <r>
      <t xml:space="preserve">Partitions and shades in 2/3 of one rectangle and 4/6 of another. Indicates an understanding that the two fractions
are equivalent.
</t>
    </r>
    <r>
      <rPr>
        <i/>
        <sz val="9"/>
        <color rgb="FF000000"/>
        <rFont val="Arial"/>
      </rPr>
      <t>(ans: a.Drawings will vary.  b.Maria and Josie ate the same amount.)</t>
    </r>
  </si>
  <si>
    <r>
      <rPr>
        <b/>
        <sz val="12"/>
        <color rgb="FF000000"/>
        <rFont val="Arial"/>
      </rPr>
      <t>2 pts possible</t>
    </r>
    <r>
      <rPr>
        <sz val="9"/>
        <color rgb="FF000000"/>
        <rFont val="Arial"/>
      </rPr>
      <t xml:space="preserve">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locating and labeling 7/8 with reasonable accuracy
</t>
    </r>
    <r>
      <rPr>
        <b/>
        <sz val="12"/>
        <color rgb="FF000000"/>
        <rFont val="Arial"/>
      </rPr>
      <t>1 pt</t>
    </r>
    <r>
      <rPr>
        <sz val="9"/>
        <color rgb="FF000000"/>
        <rFont val="Arial"/>
      </rPr>
      <t xml:space="preserve"> – for work that indicates some understanding of the need to partition the line into equal parts in order to locate a given fraction</t>
    </r>
  </si>
  <si>
    <r>
      <t xml:space="preserve">Solves a two-step story problem involving multiplication and addition. Shows work.
</t>
    </r>
    <r>
      <rPr>
        <i/>
        <sz val="9"/>
        <color rgb="FF000000"/>
        <rFont val="Arial"/>
      </rPr>
      <t>(ans: 40 flowers. Work will vary.)</t>
    </r>
  </si>
  <si>
    <r>
      <t xml:space="preserve">Chooses the equation that best represents the
problem. </t>
    </r>
    <r>
      <rPr>
        <i/>
        <sz val="9"/>
        <color rgb="FF000000"/>
        <rFont val="Arial"/>
      </rPr>
      <t>(ans: Choice 3: (7×4)+12=f)</t>
    </r>
  </si>
  <si>
    <r>
      <t xml:space="preserve">Chooses the most reasonable estimate for the answer to a two-step story problem, and explains choice.
</t>
    </r>
    <r>
      <rPr>
        <i/>
        <sz val="9"/>
        <color rgb="FF000000"/>
        <rFont val="Arial"/>
      </rPr>
      <t>(ans: Choice 2: 280 fish. Explanations will vary. If students select a different response, check for valid reasoning and correct rounding.)</t>
    </r>
  </si>
  <si>
    <r>
      <t xml:space="preserve">Solves a two-step story problem that involves multiplication and subtraction.
</t>
    </r>
    <r>
      <rPr>
        <i/>
        <sz val="9"/>
        <color rgb="FF000000"/>
        <rFont val="Arial"/>
      </rPr>
      <t>(ans: 281 fish. Work will vary.)</t>
    </r>
  </si>
  <si>
    <r>
      <t xml:space="preserve">Multiplies single digit numbers by multiples of 10.  </t>
    </r>
    <r>
      <rPr>
        <i/>
        <sz val="9"/>
        <color rgb="FF000000"/>
        <rFont val="Arial"/>
      </rPr>
      <t>(ans: 240, 250, 480, 280)</t>
    </r>
  </si>
  <si>
    <r>
      <t xml:space="preserve">Uses an area model to illustrate the distributive property by sketching and solving 6×13. Shows work.
</t>
    </r>
    <r>
      <rPr>
        <i/>
        <sz val="9"/>
        <color rgb="FF000000"/>
        <rFont val="Arial"/>
      </rPr>
      <t>(ans: 78. Work will vary. See answer key.)</t>
    </r>
  </si>
  <si>
    <r>
      <t xml:space="preserve">Indicates whether multiplication equations
involving the commutative, associative, and distributive properties are true or false.
</t>
    </r>
    <r>
      <rPr>
        <i/>
        <sz val="9"/>
        <color rgb="FF000000"/>
        <rFont val="Arial"/>
      </rPr>
      <t>(ans: True, False, True, True)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</si>
</sst>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0"/>
      <color rgb="FF000000"/>
      <name val="Arial"/>
    </font>
    <font>
      <b/>
      <sz val="24"/>
      <color rgb="FF000000"/>
      <name val="Arial"/>
    </font>
    <font>
      <b/>
      <sz val="18"/>
      <name val="Arial"/>
    </font>
    <font>
      <b/>
      <sz val="18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i/>
      <sz val="9"/>
      <color rgb="FF000000"/>
      <name val="Arial"/>
    </font>
    <font>
      <i/>
      <sz val="10"/>
      <color rgb="FF000000"/>
      <name val="Arial"/>
    </font>
    <font>
      <sz val="12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Arial"/>
    </font>
    <font>
      <i/>
      <sz val="8"/>
      <color theme="1"/>
      <name val="Arial"/>
    </font>
    <font>
      <sz val="8"/>
      <name val="Calibri"/>
      <family val="2"/>
      <scheme val="minor"/>
    </font>
    <font>
      <b/>
      <sz val="24"/>
      <color theme="1"/>
      <name val="Arial"/>
    </font>
    <font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7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9" fillId="0" borderId="13" xfId="0" applyFont="1" applyBorder="1" applyAlignment="1" applyProtection="1">
      <alignment horizontal="right" vertical="center" wrapText="1"/>
      <protection locked="0"/>
    </xf>
    <xf numFmtId="0" fontId="9" fillId="0" borderId="14" xfId="0" applyFont="1" applyBorder="1" applyAlignment="1" applyProtection="1">
      <alignment horizontal="right" vertical="center" wrapText="1"/>
    </xf>
    <xf numFmtId="0" fontId="9" fillId="0" borderId="6" xfId="0" applyFont="1" applyBorder="1" applyAlignment="1" applyProtection="1">
      <alignment horizontal="right" vertical="center" wrapText="1"/>
      <protection locked="0"/>
    </xf>
    <xf numFmtId="0" fontId="9" fillId="0" borderId="15" xfId="0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wrapText="1"/>
    </xf>
    <xf numFmtId="0" fontId="2" fillId="0" borderId="0" xfId="0" applyFont="1" applyBorder="1" applyAlignment="1" applyProtection="1">
      <alignment horizontal="center" vertical="top" wrapText="1"/>
    </xf>
    <xf numFmtId="0" fontId="9" fillId="0" borderId="16" xfId="0" applyFont="1" applyBorder="1" applyAlignment="1" applyProtection="1">
      <alignment horizontal="right" vertical="center" wrapText="1"/>
      <protection locked="0"/>
    </xf>
    <xf numFmtId="0" fontId="9" fillId="0" borderId="17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2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wrapText="1"/>
    </xf>
    <xf numFmtId="0" fontId="6" fillId="0" borderId="13" xfId="0" applyFont="1" applyBorder="1" applyAlignment="1" applyProtection="1">
      <alignment vertical="top" wrapText="1"/>
    </xf>
    <xf numFmtId="0" fontId="0" fillId="0" borderId="13" xfId="0" applyFill="1" applyBorder="1" applyAlignment="1" applyProtection="1">
      <alignment vertical="center" wrapText="1"/>
    </xf>
    <xf numFmtId="0" fontId="12" fillId="0" borderId="13" xfId="0" applyFont="1" applyBorder="1" applyAlignment="1">
      <alignment vertical="center" wrapText="1"/>
    </xf>
    <xf numFmtId="0" fontId="6" fillId="0" borderId="16" xfId="0" applyFont="1" applyBorder="1" applyAlignment="1" applyProtection="1">
      <alignment vertical="top" wrapText="1"/>
    </xf>
    <xf numFmtId="0" fontId="12" fillId="0" borderId="16" xfId="0" applyFont="1" applyBorder="1" applyAlignment="1">
      <alignment vertical="center" wrapText="1"/>
    </xf>
    <xf numFmtId="0" fontId="5" fillId="0" borderId="19" xfId="0" applyFont="1" applyBorder="1" applyAlignment="1" applyProtection="1">
      <alignment vertical="top" wrapText="1"/>
    </xf>
    <xf numFmtId="0" fontId="5" fillId="0" borderId="20" xfId="0" applyFont="1" applyBorder="1" applyAlignment="1" applyProtection="1">
      <alignment vertical="top" wrapText="1"/>
    </xf>
    <xf numFmtId="0" fontId="0" fillId="0" borderId="18" xfId="0" applyBorder="1" applyAlignment="1" applyProtection="1">
      <alignment vertical="top" wrapText="1"/>
    </xf>
    <xf numFmtId="0" fontId="0" fillId="0" borderId="21" xfId="0" applyBorder="1" applyAlignment="1" applyProtection="1">
      <alignment vertical="top" wrapText="1"/>
    </xf>
    <xf numFmtId="0" fontId="9" fillId="0" borderId="19" xfId="0" applyFont="1" applyBorder="1" applyAlignment="1" applyProtection="1">
      <alignment horizontal="right" vertical="center" wrapText="1"/>
      <protection locked="0"/>
    </xf>
    <xf numFmtId="0" fontId="9" fillId="3" borderId="19" xfId="0" applyFont="1" applyFill="1" applyBorder="1" applyAlignment="1" applyProtection="1">
      <alignment horizontal="right" vertical="center" wrapText="1"/>
      <protection locked="0"/>
    </xf>
    <xf numFmtId="0" fontId="5" fillId="0" borderId="22" xfId="0" applyFont="1" applyBorder="1" applyAlignment="1" applyProtection="1">
      <alignment vertical="top" wrapText="1"/>
    </xf>
    <xf numFmtId="0" fontId="6" fillId="0" borderId="23" xfId="0" applyFont="1" applyBorder="1" applyAlignment="1" applyProtection="1">
      <alignment vertical="top" wrapText="1"/>
    </xf>
    <xf numFmtId="0" fontId="0" fillId="0" borderId="23" xfId="0" applyFill="1" applyBorder="1" applyAlignment="1" applyProtection="1">
      <alignment vertical="center" wrapText="1"/>
    </xf>
    <xf numFmtId="0" fontId="0" fillId="0" borderId="24" xfId="0" applyBorder="1" applyAlignment="1" applyProtection="1">
      <alignment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horizontal="center" wrapText="1"/>
    </xf>
    <xf numFmtId="0" fontId="9" fillId="0" borderId="22" xfId="0" applyFont="1" applyBorder="1" applyAlignment="1" applyProtection="1">
      <alignment horizontal="right" vertical="center" wrapText="1"/>
      <protection locked="0"/>
    </xf>
    <xf numFmtId="0" fontId="9" fillId="0" borderId="23" xfId="0" applyFont="1" applyBorder="1" applyAlignment="1" applyProtection="1">
      <alignment horizontal="right" vertical="center" wrapText="1"/>
      <protection locked="0"/>
    </xf>
    <xf numFmtId="0" fontId="9" fillId="0" borderId="26" xfId="0" applyFont="1" applyBorder="1" applyAlignment="1" applyProtection="1">
      <alignment horizontal="right" vertical="center" wrapText="1"/>
      <protection locked="0"/>
    </xf>
    <xf numFmtId="0" fontId="5" fillId="0" borderId="27" xfId="0" applyFont="1" applyFill="1" applyBorder="1" applyAlignment="1" applyProtection="1">
      <alignment horizontal="right" vertical="top" wrapText="1"/>
    </xf>
    <xf numFmtId="0" fontId="0" fillId="0" borderId="28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5" fillId="2" borderId="29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 applyProtection="1">
      <alignment horizontal="right" vertical="top" wrapText="1"/>
    </xf>
    <xf numFmtId="0" fontId="5" fillId="0" borderId="15" xfId="0" applyFont="1" applyFill="1" applyBorder="1" applyAlignment="1" applyProtection="1">
      <alignment horizontal="right" vertical="top" wrapText="1"/>
    </xf>
    <xf numFmtId="0" fontId="8" fillId="2" borderId="3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 applyProtection="1">
      <alignment horizontal="right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wrapText="1"/>
    </xf>
    <xf numFmtId="0" fontId="9" fillId="0" borderId="28" xfId="0" applyFont="1" applyBorder="1" applyAlignment="1" applyProtection="1">
      <alignment horizontal="right" vertical="center" wrapText="1"/>
    </xf>
    <xf numFmtId="0" fontId="8" fillId="2" borderId="29" xfId="0" applyFont="1" applyFill="1" applyBorder="1" applyAlignment="1" applyProtection="1">
      <alignment horizontal="center" wrapText="1"/>
    </xf>
    <xf numFmtId="0" fontId="5" fillId="0" borderId="9" xfId="0" applyFont="1" applyFill="1" applyBorder="1" applyAlignment="1" applyProtection="1">
      <alignment horizontal="right" vertical="top" wrapText="1"/>
    </xf>
    <xf numFmtId="0" fontId="5" fillId="0" borderId="27" xfId="0" applyFont="1" applyFill="1" applyBorder="1" applyAlignment="1" applyProtection="1">
      <alignment horizontal="center" wrapText="1"/>
    </xf>
    <xf numFmtId="0" fontId="6" fillId="0" borderId="27" xfId="0" applyFont="1" applyFill="1" applyBorder="1" applyAlignment="1" applyProtection="1">
      <alignment vertical="center" wrapText="1"/>
    </xf>
    <xf numFmtId="0" fontId="0" fillId="0" borderId="29" xfId="0" applyBorder="1" applyAlignment="1" applyProtection="1">
      <alignment vertical="top" wrapText="1"/>
    </xf>
    <xf numFmtId="0" fontId="9" fillId="0" borderId="20" xfId="0" applyFont="1" applyBorder="1" applyAlignment="1" applyProtection="1">
      <alignment horizontal="right" vertical="center" wrapText="1"/>
      <protection locked="0"/>
    </xf>
    <xf numFmtId="0" fontId="0" fillId="0" borderId="27" xfId="0" applyBorder="1" applyAlignment="1" applyProtection="1">
      <alignment vertical="top" wrapText="1"/>
    </xf>
    <xf numFmtId="0" fontId="5" fillId="0" borderId="28" xfId="0" applyFont="1" applyFill="1" applyBorder="1" applyAlignment="1" applyProtection="1">
      <alignment horizontal="right" vertical="center" wrapText="1"/>
    </xf>
    <xf numFmtId="0" fontId="5" fillId="0" borderId="31" xfId="0" applyFont="1" applyFill="1" applyBorder="1" applyAlignment="1" applyProtection="1">
      <alignment horizontal="right" vertical="top" wrapText="1"/>
    </xf>
    <xf numFmtId="0" fontId="9" fillId="3" borderId="22" xfId="0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9" fillId="3" borderId="2" xfId="0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 applyProtection="1">
      <alignment horizontal="right" vertical="center" wrapText="1"/>
      <protection locked="0"/>
    </xf>
    <xf numFmtId="0" fontId="9" fillId="0" borderId="32" xfId="0" applyFont="1" applyBorder="1" applyAlignment="1" applyProtection="1">
      <alignment horizontal="right" vertical="center" wrapText="1"/>
      <protection locked="0"/>
    </xf>
    <xf numFmtId="0" fontId="9" fillId="0" borderId="33" xfId="0" applyFont="1" applyBorder="1" applyAlignment="1" applyProtection="1">
      <alignment horizontal="right" vertical="center" wrapText="1"/>
      <protection locked="0"/>
    </xf>
    <xf numFmtId="0" fontId="9" fillId="0" borderId="5" xfId="0" applyFont="1" applyBorder="1" applyAlignment="1" applyProtection="1">
      <alignment horizontal="right" vertical="center" wrapText="1"/>
      <protection locked="0"/>
    </xf>
    <xf numFmtId="0" fontId="9" fillId="0" borderId="7" xfId="0" applyFont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vertical="top"/>
    </xf>
    <xf numFmtId="0" fontId="16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14" fontId="17" fillId="0" borderId="0" xfId="0" applyNumberFormat="1" applyFont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17" fillId="0" borderId="0" xfId="0" applyFont="1" applyBorder="1" applyAlignment="1" applyProtection="1">
      <alignment wrapText="1"/>
    </xf>
  </cellXfs>
  <cellStyles count="5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Normal" xfId="0" builtinId="0"/>
  </cellStyles>
  <dxfs count="472"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  <dxf>
      <font>
        <strike val="0"/>
        <color auto="1"/>
      </font>
      <fill>
        <patternFill patternType="solid">
          <fgColor indexed="64"/>
          <bgColor rgb="FF00FF00"/>
        </patternFill>
      </fill>
    </dxf>
    <dxf>
      <font>
        <strike val="0"/>
        <color auto="1"/>
      </font>
      <fill>
        <patternFill patternType="solid">
          <fgColor indexed="64"/>
          <bgColor rgb="FFFF8000"/>
        </patternFill>
      </fill>
    </dxf>
    <dxf>
      <font>
        <strike val="0"/>
        <color auto="1"/>
      </font>
      <fill>
        <patternFill patternType="solid">
          <fgColor indexed="64"/>
          <bgColor rgb="FFFC2534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abSelected="1" workbookViewId="0">
      <selection activeCell="A3" sqref="A3"/>
    </sheetView>
  </sheetViews>
  <sheetFormatPr baseColWidth="10" defaultColWidth="17.1640625" defaultRowHeight="15" x14ac:dyDescent="0"/>
  <cols>
    <col min="1" max="1" width="27" style="15" customWidth="1"/>
    <col min="2" max="12" width="16.83203125" style="15" customWidth="1"/>
    <col min="13" max="16384" width="17.1640625" style="15"/>
  </cols>
  <sheetData>
    <row r="1" spans="1:13" s="80" customFormat="1" ht="32" customHeight="1" thickBot="1">
      <c r="A1" s="78" t="s">
        <v>28</v>
      </c>
      <c r="B1" s="79"/>
      <c r="C1" s="79"/>
      <c r="D1" s="79"/>
      <c r="E1" s="79"/>
    </row>
    <row r="2" spans="1:13" ht="18" customHeight="1">
      <c r="A2" s="1" t="s">
        <v>0</v>
      </c>
      <c r="B2" s="2" t="s">
        <v>1</v>
      </c>
      <c r="C2" s="3" t="s">
        <v>2</v>
      </c>
      <c r="D2" s="68"/>
      <c r="E2" s="69"/>
      <c r="F2" s="69"/>
      <c r="G2" s="69"/>
      <c r="H2" s="69"/>
      <c r="I2" s="69"/>
      <c r="J2" s="69"/>
      <c r="K2" s="69"/>
      <c r="L2" s="21"/>
      <c r="M2" s="21"/>
    </row>
    <row r="3" spans="1:13" ht="20" customHeight="1" thickBot="1">
      <c r="A3" s="4"/>
      <c r="B3" s="5"/>
      <c r="C3" s="6"/>
      <c r="D3" s="68"/>
      <c r="E3" s="69"/>
      <c r="F3" s="69"/>
      <c r="G3" s="69"/>
      <c r="H3" s="69"/>
      <c r="I3" s="69"/>
      <c r="J3" s="69"/>
      <c r="K3" s="69"/>
      <c r="L3" s="21"/>
      <c r="M3" s="21"/>
    </row>
    <row r="4" spans="1:13" ht="20" customHeight="1" thickBot="1"/>
    <row r="5" spans="1:13" ht="36" customHeight="1" thickBot="1">
      <c r="A5" s="38" t="s">
        <v>3</v>
      </c>
      <c r="B5" s="85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7"/>
      <c r="M5" s="8" t="s">
        <v>5</v>
      </c>
    </row>
    <row r="6" spans="1:13" s="22" customFormat="1" ht="20" customHeight="1">
      <c r="A6" s="49" t="s">
        <v>143</v>
      </c>
      <c r="B6" s="34" t="s">
        <v>132</v>
      </c>
      <c r="C6" s="28" t="s">
        <v>133</v>
      </c>
      <c r="D6" s="28" t="s">
        <v>134</v>
      </c>
      <c r="E6" s="28" t="s">
        <v>135</v>
      </c>
      <c r="F6" s="28" t="s">
        <v>136</v>
      </c>
      <c r="G6" s="28" t="s">
        <v>137</v>
      </c>
      <c r="H6" s="28" t="s">
        <v>138</v>
      </c>
      <c r="I6" s="28" t="s">
        <v>139</v>
      </c>
      <c r="J6" s="28" t="s">
        <v>140</v>
      </c>
      <c r="K6" s="28" t="s">
        <v>141</v>
      </c>
      <c r="L6" s="29" t="s">
        <v>142</v>
      </c>
      <c r="M6" s="59"/>
    </row>
    <row r="7" spans="1:13" s="22" customFormat="1" ht="138" customHeight="1">
      <c r="A7" s="51" t="s">
        <v>163</v>
      </c>
      <c r="B7" s="35" t="s">
        <v>171</v>
      </c>
      <c r="C7" s="23" t="s">
        <v>172</v>
      </c>
      <c r="D7" s="23" t="s">
        <v>173</v>
      </c>
      <c r="E7" s="23" t="s">
        <v>174</v>
      </c>
      <c r="F7" s="23" t="s">
        <v>175</v>
      </c>
      <c r="G7" s="23" t="s">
        <v>176</v>
      </c>
      <c r="H7" s="23" t="s">
        <v>177</v>
      </c>
      <c r="I7" s="23" t="s">
        <v>178</v>
      </c>
      <c r="J7" s="23" t="s">
        <v>179</v>
      </c>
      <c r="K7" s="23" t="s">
        <v>180</v>
      </c>
      <c r="L7" s="26" t="s">
        <v>181</v>
      </c>
      <c r="M7" s="60" t="s">
        <v>6</v>
      </c>
    </row>
    <row r="8" spans="1:13" ht="32" customHeight="1">
      <c r="A8" s="50" t="s">
        <v>7</v>
      </c>
      <c r="B8" s="36" t="s">
        <v>29</v>
      </c>
      <c r="C8" s="24" t="s">
        <v>30</v>
      </c>
      <c r="D8" s="24" t="s">
        <v>31</v>
      </c>
      <c r="E8" s="24" t="s">
        <v>29</v>
      </c>
      <c r="F8" s="24" t="s">
        <v>29</v>
      </c>
      <c r="G8" s="24" t="s">
        <v>15</v>
      </c>
      <c r="H8" s="24" t="s">
        <v>18</v>
      </c>
      <c r="I8" s="24" t="s">
        <v>32</v>
      </c>
      <c r="J8" s="25" t="s">
        <v>33</v>
      </c>
      <c r="K8" s="24" t="s">
        <v>34</v>
      </c>
      <c r="L8" s="27" t="s">
        <v>35</v>
      </c>
      <c r="M8" s="61"/>
    </row>
    <row r="9" spans="1:13" ht="152" customHeight="1" thickBot="1">
      <c r="A9" s="52" t="s">
        <v>8</v>
      </c>
      <c r="B9" s="37" t="s">
        <v>36</v>
      </c>
      <c r="C9" s="30" t="s">
        <v>37</v>
      </c>
      <c r="D9" s="30" t="s">
        <v>38</v>
      </c>
      <c r="E9" s="30" t="s">
        <v>40</v>
      </c>
      <c r="F9" s="30" t="s">
        <v>40</v>
      </c>
      <c r="G9" s="30" t="s">
        <v>39</v>
      </c>
      <c r="H9" s="30" t="s">
        <v>20</v>
      </c>
      <c r="I9" s="30" t="s">
        <v>41</v>
      </c>
      <c r="J9" s="30" t="s">
        <v>42</v>
      </c>
      <c r="K9" s="30" t="s">
        <v>56</v>
      </c>
      <c r="L9" s="31" t="s">
        <v>43</v>
      </c>
      <c r="M9" s="62" t="s">
        <v>44</v>
      </c>
    </row>
    <row r="10" spans="1:13" s="10" customFormat="1" ht="18" customHeight="1" thickBot="1">
      <c r="A10" s="48" t="s">
        <v>9</v>
      </c>
      <c r="B10" s="39" t="s">
        <v>10</v>
      </c>
      <c r="C10" s="9" t="s">
        <v>21</v>
      </c>
      <c r="D10" s="9" t="s">
        <v>21</v>
      </c>
      <c r="E10" s="9" t="s">
        <v>13</v>
      </c>
      <c r="F10" s="9" t="s">
        <v>13</v>
      </c>
      <c r="G10" s="9" t="s">
        <v>13</v>
      </c>
      <c r="H10" s="9" t="s">
        <v>21</v>
      </c>
      <c r="I10" s="9" t="s">
        <v>13</v>
      </c>
      <c r="J10" s="9" t="s">
        <v>14</v>
      </c>
      <c r="K10" s="9" t="s">
        <v>11</v>
      </c>
      <c r="L10" s="53" t="s">
        <v>14</v>
      </c>
      <c r="M10" s="58" t="s">
        <v>45</v>
      </c>
    </row>
    <row r="11" spans="1:13" ht="18" customHeight="1">
      <c r="A11" s="45"/>
      <c r="B11" s="41"/>
      <c r="C11" s="32"/>
      <c r="D11" s="32"/>
      <c r="E11" s="32"/>
      <c r="F11" s="32"/>
      <c r="G11" s="32"/>
      <c r="H11" s="32"/>
      <c r="I11" s="32"/>
      <c r="J11" s="33"/>
      <c r="K11" s="32"/>
      <c r="L11" s="54"/>
      <c r="M11" s="57">
        <f>IF(SUM(B11:L11)&lt;0,"CHECK SCORES",IF(SUM(B11:L11)&gt;40,"CHECK SCORES",SUM(B11:L11)))</f>
        <v>0</v>
      </c>
    </row>
    <row r="12" spans="1:13" ht="18" customHeight="1">
      <c r="A12" s="46"/>
      <c r="B12" s="42"/>
      <c r="C12" s="11"/>
      <c r="D12" s="11"/>
      <c r="E12" s="11"/>
      <c r="F12" s="11"/>
      <c r="G12" s="11"/>
      <c r="H12" s="11"/>
      <c r="I12" s="11"/>
      <c r="J12" s="11"/>
      <c r="K12" s="11"/>
      <c r="L12" s="17"/>
      <c r="M12" s="12">
        <f t="shared" ref="M12:M47" si="0">IF(SUM(B12:L12)&lt;0,"CHECK SCORES",IF(SUM(B12:L12)&gt;40,"CHECK SCORES",SUM(B12:L12)))</f>
        <v>0</v>
      </c>
    </row>
    <row r="13" spans="1:13" ht="18" customHeight="1">
      <c r="A13" s="46"/>
      <c r="B13" s="42"/>
      <c r="C13" s="11"/>
      <c r="D13" s="11"/>
      <c r="E13" s="11"/>
      <c r="F13" s="11"/>
      <c r="G13" s="11"/>
      <c r="H13" s="11"/>
      <c r="I13" s="11"/>
      <c r="J13" s="11"/>
      <c r="K13" s="11"/>
      <c r="L13" s="17"/>
      <c r="M13" s="12">
        <f t="shared" si="0"/>
        <v>0</v>
      </c>
    </row>
    <row r="14" spans="1:13" ht="18" customHeight="1">
      <c r="A14" s="46"/>
      <c r="B14" s="42"/>
      <c r="C14" s="11"/>
      <c r="D14" s="11"/>
      <c r="E14" s="11"/>
      <c r="F14" s="11"/>
      <c r="G14" s="11"/>
      <c r="H14" s="11"/>
      <c r="I14" s="11"/>
      <c r="J14" s="11"/>
      <c r="K14" s="11"/>
      <c r="L14" s="17"/>
      <c r="M14" s="12">
        <f t="shared" si="0"/>
        <v>0</v>
      </c>
    </row>
    <row r="15" spans="1:13" ht="18" customHeight="1">
      <c r="A15" s="46"/>
      <c r="B15" s="42"/>
      <c r="C15" s="11"/>
      <c r="D15" s="11"/>
      <c r="E15" s="11"/>
      <c r="F15" s="11"/>
      <c r="G15" s="11"/>
      <c r="H15" s="11"/>
      <c r="I15" s="11"/>
      <c r="J15" s="11"/>
      <c r="K15" s="11"/>
      <c r="L15" s="17"/>
      <c r="M15" s="12">
        <f t="shared" si="0"/>
        <v>0</v>
      </c>
    </row>
    <row r="16" spans="1:13" ht="18" customHeight="1">
      <c r="A16" s="46"/>
      <c r="B16" s="42"/>
      <c r="C16" s="11"/>
      <c r="D16" s="11"/>
      <c r="E16" s="11"/>
      <c r="F16" s="11"/>
      <c r="G16" s="11"/>
      <c r="H16" s="11"/>
      <c r="I16" s="11"/>
      <c r="J16" s="11"/>
      <c r="K16" s="11"/>
      <c r="L16" s="17"/>
      <c r="M16" s="12">
        <f t="shared" si="0"/>
        <v>0</v>
      </c>
    </row>
    <row r="17" spans="1:13" ht="18" customHeight="1">
      <c r="A17" s="46"/>
      <c r="B17" s="42"/>
      <c r="C17" s="11"/>
      <c r="D17" s="11"/>
      <c r="E17" s="11"/>
      <c r="F17" s="11"/>
      <c r="G17" s="11"/>
      <c r="H17" s="11"/>
      <c r="I17" s="11"/>
      <c r="J17" s="11"/>
      <c r="K17" s="11"/>
      <c r="L17" s="17"/>
      <c r="M17" s="12">
        <f t="shared" si="0"/>
        <v>0</v>
      </c>
    </row>
    <row r="18" spans="1:13" ht="18" customHeight="1">
      <c r="A18" s="46"/>
      <c r="B18" s="42"/>
      <c r="C18" s="11"/>
      <c r="D18" s="11"/>
      <c r="E18" s="11"/>
      <c r="F18" s="11"/>
      <c r="G18" s="11"/>
      <c r="H18" s="11"/>
      <c r="I18" s="11"/>
      <c r="J18" s="11"/>
      <c r="K18" s="11"/>
      <c r="L18" s="17"/>
      <c r="M18" s="12">
        <f t="shared" si="0"/>
        <v>0</v>
      </c>
    </row>
    <row r="19" spans="1:13" ht="18" customHeight="1">
      <c r="A19" s="46"/>
      <c r="B19" s="42"/>
      <c r="C19" s="11"/>
      <c r="D19" s="11"/>
      <c r="E19" s="11"/>
      <c r="F19" s="11"/>
      <c r="G19" s="11"/>
      <c r="H19" s="11"/>
      <c r="I19" s="11"/>
      <c r="J19" s="11"/>
      <c r="K19" s="11"/>
      <c r="L19" s="17"/>
      <c r="M19" s="12">
        <f t="shared" si="0"/>
        <v>0</v>
      </c>
    </row>
    <row r="20" spans="1:13" ht="18" customHeight="1">
      <c r="A20" s="46"/>
      <c r="B20" s="42"/>
      <c r="C20" s="11"/>
      <c r="D20" s="11"/>
      <c r="E20" s="11"/>
      <c r="F20" s="11"/>
      <c r="G20" s="11"/>
      <c r="H20" s="11"/>
      <c r="I20" s="11"/>
      <c r="J20" s="11"/>
      <c r="K20" s="11"/>
      <c r="L20" s="17"/>
      <c r="M20" s="12">
        <f t="shared" si="0"/>
        <v>0</v>
      </c>
    </row>
    <row r="21" spans="1:13" ht="18" customHeight="1">
      <c r="A21" s="46"/>
      <c r="B21" s="42"/>
      <c r="C21" s="11"/>
      <c r="D21" s="11"/>
      <c r="E21" s="11"/>
      <c r="F21" s="11"/>
      <c r="G21" s="11"/>
      <c r="H21" s="11"/>
      <c r="I21" s="11"/>
      <c r="J21" s="11"/>
      <c r="K21" s="11"/>
      <c r="L21" s="17"/>
      <c r="M21" s="12">
        <f t="shared" si="0"/>
        <v>0</v>
      </c>
    </row>
    <row r="22" spans="1:13" ht="18" customHeight="1">
      <c r="A22" s="46"/>
      <c r="B22" s="42"/>
      <c r="C22" s="11"/>
      <c r="D22" s="11"/>
      <c r="E22" s="11"/>
      <c r="F22" s="11"/>
      <c r="G22" s="11"/>
      <c r="H22" s="11"/>
      <c r="I22" s="11"/>
      <c r="J22" s="11"/>
      <c r="K22" s="11"/>
      <c r="L22" s="17"/>
      <c r="M22" s="12">
        <f t="shared" si="0"/>
        <v>0</v>
      </c>
    </row>
    <row r="23" spans="1:13" ht="18" customHeight="1">
      <c r="A23" s="46"/>
      <c r="B23" s="42"/>
      <c r="C23" s="11"/>
      <c r="D23" s="11"/>
      <c r="E23" s="11"/>
      <c r="F23" s="11"/>
      <c r="G23" s="11"/>
      <c r="H23" s="11"/>
      <c r="I23" s="11"/>
      <c r="J23" s="11"/>
      <c r="K23" s="11"/>
      <c r="L23" s="17"/>
      <c r="M23" s="12">
        <f t="shared" si="0"/>
        <v>0</v>
      </c>
    </row>
    <row r="24" spans="1:13" ht="18" customHeight="1">
      <c r="A24" s="46"/>
      <c r="B24" s="42"/>
      <c r="C24" s="11"/>
      <c r="D24" s="11"/>
      <c r="E24" s="11"/>
      <c r="F24" s="11"/>
      <c r="G24" s="11"/>
      <c r="H24" s="11"/>
      <c r="I24" s="11"/>
      <c r="J24" s="11"/>
      <c r="K24" s="11"/>
      <c r="L24" s="17"/>
      <c r="M24" s="12">
        <f t="shared" si="0"/>
        <v>0</v>
      </c>
    </row>
    <row r="25" spans="1:13" ht="18" customHeight="1">
      <c r="A25" s="46"/>
      <c r="B25" s="42"/>
      <c r="C25" s="11"/>
      <c r="D25" s="11"/>
      <c r="E25" s="11"/>
      <c r="F25" s="11"/>
      <c r="G25" s="11"/>
      <c r="H25" s="11"/>
      <c r="I25" s="11"/>
      <c r="J25" s="11"/>
      <c r="K25" s="11"/>
      <c r="L25" s="17"/>
      <c r="M25" s="12">
        <f t="shared" si="0"/>
        <v>0</v>
      </c>
    </row>
    <row r="26" spans="1:13" ht="18" customHeight="1">
      <c r="A26" s="46"/>
      <c r="B26" s="42"/>
      <c r="C26" s="11"/>
      <c r="D26" s="11"/>
      <c r="E26" s="11"/>
      <c r="F26" s="11"/>
      <c r="G26" s="11"/>
      <c r="H26" s="11"/>
      <c r="I26" s="11"/>
      <c r="J26" s="11"/>
      <c r="K26" s="11"/>
      <c r="L26" s="17"/>
      <c r="M26" s="12">
        <f t="shared" si="0"/>
        <v>0</v>
      </c>
    </row>
    <row r="27" spans="1:13" ht="18" customHeight="1">
      <c r="A27" s="46"/>
      <c r="B27" s="42"/>
      <c r="C27" s="11"/>
      <c r="D27" s="11"/>
      <c r="E27" s="11"/>
      <c r="F27" s="11"/>
      <c r="G27" s="11"/>
      <c r="H27" s="11"/>
      <c r="I27" s="11"/>
      <c r="J27" s="11"/>
      <c r="K27" s="11"/>
      <c r="L27" s="17"/>
      <c r="M27" s="12">
        <f t="shared" si="0"/>
        <v>0</v>
      </c>
    </row>
    <row r="28" spans="1:13" ht="18" customHeight="1">
      <c r="A28" s="46"/>
      <c r="B28" s="42"/>
      <c r="C28" s="11"/>
      <c r="D28" s="11"/>
      <c r="E28" s="11"/>
      <c r="F28" s="11"/>
      <c r="G28" s="11"/>
      <c r="H28" s="11"/>
      <c r="I28" s="11"/>
      <c r="J28" s="11"/>
      <c r="K28" s="11"/>
      <c r="L28" s="17"/>
      <c r="M28" s="12">
        <f t="shared" si="0"/>
        <v>0</v>
      </c>
    </row>
    <row r="29" spans="1:13" ht="18" customHeight="1">
      <c r="A29" s="46"/>
      <c r="B29" s="42"/>
      <c r="C29" s="11"/>
      <c r="D29" s="11"/>
      <c r="E29" s="11"/>
      <c r="F29" s="11"/>
      <c r="G29" s="11"/>
      <c r="H29" s="11"/>
      <c r="I29" s="11"/>
      <c r="J29" s="11"/>
      <c r="K29" s="11"/>
      <c r="L29" s="17"/>
      <c r="M29" s="12">
        <f t="shared" si="0"/>
        <v>0</v>
      </c>
    </row>
    <row r="30" spans="1:13" ht="18" customHeight="1">
      <c r="A30" s="46"/>
      <c r="B30" s="42"/>
      <c r="C30" s="11"/>
      <c r="D30" s="11"/>
      <c r="E30" s="11"/>
      <c r="F30" s="11"/>
      <c r="G30" s="11"/>
      <c r="H30" s="11"/>
      <c r="I30" s="11"/>
      <c r="J30" s="11"/>
      <c r="K30" s="11"/>
      <c r="L30" s="17"/>
      <c r="M30" s="12">
        <f t="shared" si="0"/>
        <v>0</v>
      </c>
    </row>
    <row r="31" spans="1:13" ht="18" customHeight="1">
      <c r="A31" s="46"/>
      <c r="B31" s="42"/>
      <c r="C31" s="11"/>
      <c r="D31" s="11"/>
      <c r="E31" s="11"/>
      <c r="F31" s="11"/>
      <c r="G31" s="11"/>
      <c r="H31" s="11"/>
      <c r="I31" s="11"/>
      <c r="J31" s="11"/>
      <c r="K31" s="11"/>
      <c r="L31" s="17"/>
      <c r="M31" s="12">
        <f t="shared" si="0"/>
        <v>0</v>
      </c>
    </row>
    <row r="32" spans="1:13" ht="18" customHeight="1">
      <c r="A32" s="46"/>
      <c r="B32" s="42"/>
      <c r="C32" s="11"/>
      <c r="D32" s="11"/>
      <c r="E32" s="11"/>
      <c r="F32" s="11"/>
      <c r="G32" s="11"/>
      <c r="H32" s="11"/>
      <c r="I32" s="11"/>
      <c r="J32" s="11"/>
      <c r="K32" s="11"/>
      <c r="L32" s="17"/>
      <c r="M32" s="12">
        <f t="shared" si="0"/>
        <v>0</v>
      </c>
    </row>
    <row r="33" spans="1:13" ht="18" customHeight="1">
      <c r="A33" s="46"/>
      <c r="B33" s="42"/>
      <c r="C33" s="11"/>
      <c r="D33" s="11"/>
      <c r="E33" s="11"/>
      <c r="F33" s="11"/>
      <c r="G33" s="11"/>
      <c r="H33" s="11"/>
      <c r="I33" s="11"/>
      <c r="J33" s="11"/>
      <c r="K33" s="11"/>
      <c r="L33" s="17"/>
      <c r="M33" s="12">
        <f t="shared" si="0"/>
        <v>0</v>
      </c>
    </row>
    <row r="34" spans="1:13" ht="18" customHeight="1">
      <c r="A34" s="46"/>
      <c r="B34" s="42"/>
      <c r="C34" s="11"/>
      <c r="D34" s="11"/>
      <c r="E34" s="11"/>
      <c r="F34" s="11"/>
      <c r="G34" s="11"/>
      <c r="H34" s="11"/>
      <c r="I34" s="11"/>
      <c r="J34" s="11"/>
      <c r="K34" s="11"/>
      <c r="L34" s="17"/>
      <c r="M34" s="12">
        <f t="shared" si="0"/>
        <v>0</v>
      </c>
    </row>
    <row r="35" spans="1:13" ht="18" customHeight="1">
      <c r="A35" s="46"/>
      <c r="B35" s="42"/>
      <c r="C35" s="11"/>
      <c r="D35" s="11"/>
      <c r="E35" s="11"/>
      <c r="F35" s="11"/>
      <c r="G35" s="11"/>
      <c r="H35" s="11"/>
      <c r="I35" s="11"/>
      <c r="J35" s="11"/>
      <c r="K35" s="11"/>
      <c r="L35" s="17"/>
      <c r="M35" s="12">
        <f t="shared" si="0"/>
        <v>0</v>
      </c>
    </row>
    <row r="36" spans="1:13" ht="18" customHeight="1">
      <c r="A36" s="46"/>
      <c r="B36" s="42"/>
      <c r="C36" s="11"/>
      <c r="D36" s="11"/>
      <c r="E36" s="11"/>
      <c r="F36" s="11"/>
      <c r="G36" s="11"/>
      <c r="H36" s="11"/>
      <c r="I36" s="11"/>
      <c r="J36" s="11"/>
      <c r="K36" s="11"/>
      <c r="L36" s="17"/>
      <c r="M36" s="12">
        <f t="shared" si="0"/>
        <v>0</v>
      </c>
    </row>
    <row r="37" spans="1:13" ht="18" customHeight="1">
      <c r="A37" s="46"/>
      <c r="B37" s="42"/>
      <c r="C37" s="11"/>
      <c r="D37" s="11"/>
      <c r="E37" s="11"/>
      <c r="F37" s="11"/>
      <c r="G37" s="11"/>
      <c r="H37" s="11"/>
      <c r="I37" s="11"/>
      <c r="J37" s="11"/>
      <c r="K37" s="11"/>
      <c r="L37" s="17"/>
      <c r="M37" s="12">
        <f t="shared" si="0"/>
        <v>0</v>
      </c>
    </row>
    <row r="38" spans="1:13" ht="18" customHeight="1">
      <c r="A38" s="46"/>
      <c r="B38" s="42"/>
      <c r="C38" s="11"/>
      <c r="D38" s="11"/>
      <c r="E38" s="11"/>
      <c r="F38" s="11"/>
      <c r="G38" s="11"/>
      <c r="H38" s="11"/>
      <c r="I38" s="11"/>
      <c r="J38" s="11"/>
      <c r="K38" s="11"/>
      <c r="L38" s="17"/>
      <c r="M38" s="12">
        <f t="shared" si="0"/>
        <v>0</v>
      </c>
    </row>
    <row r="39" spans="1:13" ht="18" customHeight="1">
      <c r="A39" s="46"/>
      <c r="B39" s="42"/>
      <c r="C39" s="11"/>
      <c r="D39" s="11"/>
      <c r="E39" s="11"/>
      <c r="F39" s="11"/>
      <c r="G39" s="11"/>
      <c r="H39" s="11"/>
      <c r="I39" s="11"/>
      <c r="J39" s="11"/>
      <c r="K39" s="11"/>
      <c r="L39" s="17"/>
      <c r="M39" s="12">
        <f t="shared" si="0"/>
        <v>0</v>
      </c>
    </row>
    <row r="40" spans="1:13" ht="18" customHeight="1">
      <c r="A40" s="46"/>
      <c r="B40" s="42"/>
      <c r="C40" s="11"/>
      <c r="D40" s="11"/>
      <c r="E40" s="11"/>
      <c r="F40" s="11"/>
      <c r="G40" s="11"/>
      <c r="H40" s="11"/>
      <c r="I40" s="11"/>
      <c r="J40" s="11"/>
      <c r="K40" s="11"/>
      <c r="L40" s="17"/>
      <c r="M40" s="12">
        <f t="shared" si="0"/>
        <v>0</v>
      </c>
    </row>
    <row r="41" spans="1:13" ht="18" customHeight="1">
      <c r="A41" s="46"/>
      <c r="B41" s="42"/>
      <c r="C41" s="11"/>
      <c r="D41" s="11"/>
      <c r="E41" s="11"/>
      <c r="F41" s="11"/>
      <c r="G41" s="11"/>
      <c r="H41" s="11"/>
      <c r="I41" s="11"/>
      <c r="J41" s="11"/>
      <c r="K41" s="11"/>
      <c r="L41" s="17"/>
      <c r="M41" s="12">
        <f t="shared" si="0"/>
        <v>0</v>
      </c>
    </row>
    <row r="42" spans="1:13" ht="18" customHeight="1">
      <c r="A42" s="46"/>
      <c r="B42" s="42"/>
      <c r="C42" s="11"/>
      <c r="D42" s="11"/>
      <c r="E42" s="11"/>
      <c r="F42" s="11"/>
      <c r="G42" s="11"/>
      <c r="H42" s="11"/>
      <c r="I42" s="11"/>
      <c r="J42" s="11"/>
      <c r="K42" s="11"/>
      <c r="L42" s="17"/>
      <c r="M42" s="12">
        <f t="shared" si="0"/>
        <v>0</v>
      </c>
    </row>
    <row r="43" spans="1:13" ht="18" customHeight="1">
      <c r="A43" s="46"/>
      <c r="B43" s="42"/>
      <c r="C43" s="11"/>
      <c r="D43" s="11"/>
      <c r="E43" s="11"/>
      <c r="F43" s="11"/>
      <c r="G43" s="11"/>
      <c r="H43" s="11"/>
      <c r="I43" s="11"/>
      <c r="J43" s="11"/>
      <c r="K43" s="11"/>
      <c r="L43" s="17"/>
      <c r="M43" s="12">
        <f t="shared" si="0"/>
        <v>0</v>
      </c>
    </row>
    <row r="44" spans="1:13" ht="18" customHeight="1">
      <c r="A44" s="46"/>
      <c r="B44" s="42"/>
      <c r="C44" s="11"/>
      <c r="D44" s="11"/>
      <c r="E44" s="11"/>
      <c r="F44" s="11"/>
      <c r="G44" s="11"/>
      <c r="H44" s="11"/>
      <c r="I44" s="11"/>
      <c r="J44" s="11"/>
      <c r="K44" s="11"/>
      <c r="L44" s="17"/>
      <c r="M44" s="12">
        <f t="shared" si="0"/>
        <v>0</v>
      </c>
    </row>
    <row r="45" spans="1:13" ht="18" customHeight="1">
      <c r="A45" s="46"/>
      <c r="B45" s="42"/>
      <c r="C45" s="11"/>
      <c r="D45" s="11"/>
      <c r="E45" s="11"/>
      <c r="F45" s="11"/>
      <c r="G45" s="11"/>
      <c r="H45" s="11"/>
      <c r="I45" s="11"/>
      <c r="J45" s="11"/>
      <c r="K45" s="11"/>
      <c r="L45" s="17"/>
      <c r="M45" s="12">
        <f t="shared" si="0"/>
        <v>0</v>
      </c>
    </row>
    <row r="46" spans="1:13" ht="18" customHeight="1">
      <c r="A46" s="46"/>
      <c r="B46" s="42"/>
      <c r="C46" s="11"/>
      <c r="D46" s="11"/>
      <c r="E46" s="11"/>
      <c r="F46" s="11"/>
      <c r="G46" s="11"/>
      <c r="H46" s="11"/>
      <c r="I46" s="11"/>
      <c r="J46" s="11"/>
      <c r="K46" s="11"/>
      <c r="L46" s="17"/>
      <c r="M46" s="12">
        <f t="shared" si="0"/>
        <v>0</v>
      </c>
    </row>
    <row r="47" spans="1:13" ht="18" customHeight="1" thickBot="1">
      <c r="A47" s="47"/>
      <c r="B47" s="43"/>
      <c r="C47" s="13"/>
      <c r="D47" s="13"/>
      <c r="E47" s="13"/>
      <c r="F47" s="13"/>
      <c r="G47" s="13"/>
      <c r="H47" s="13"/>
      <c r="I47" s="13"/>
      <c r="J47" s="13"/>
      <c r="K47" s="13"/>
      <c r="L47" s="18"/>
      <c r="M47" s="14">
        <f t="shared" si="0"/>
        <v>0</v>
      </c>
    </row>
    <row r="48" spans="1:13" ht="18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">
      <c r="A49" s="84">
        <v>41802</v>
      </c>
    </row>
  </sheetData>
  <sheetProtection sheet="1" objects="1" scenarios="1" selectLockedCells="1"/>
  <mergeCells count="2">
    <mergeCell ref="B5:L5"/>
    <mergeCell ref="A48:M48"/>
  </mergeCells>
  <phoneticPr fontId="15" type="noConversion"/>
  <conditionalFormatting sqref="M11:M47">
    <cfRule type="containsBlanks" dxfId="471" priority="123" stopIfTrue="1">
      <formula>LEN(TRIM(M11))=0</formula>
    </cfRule>
    <cfRule type="cellIs" dxfId="470" priority="126" operator="between">
      <formula>20</formula>
      <formula>29</formula>
    </cfRule>
  </conditionalFormatting>
  <conditionalFormatting sqref="M11:M47">
    <cfRule type="cellIs" dxfId="469" priority="124" operator="between">
      <formula>0</formula>
      <formula>9</formula>
    </cfRule>
    <cfRule type="cellIs" dxfId="468" priority="125" operator="between">
      <formula>10</formula>
      <formula>19</formula>
    </cfRule>
    <cfRule type="cellIs" dxfId="467" priority="127" operator="between">
      <formula>30</formula>
      <formula>40</formula>
    </cfRule>
  </conditionalFormatting>
  <conditionalFormatting sqref="E11:E47">
    <cfRule type="containsBlanks" dxfId="466" priority="93" stopIfTrue="1">
      <formula>LEN(TRIM(E11))=0</formula>
    </cfRule>
    <cfRule type="cellIs" dxfId="465" priority="94" operator="equal">
      <formula>0</formula>
    </cfRule>
    <cfRule type="cellIs" dxfId="464" priority="95" operator="equal">
      <formula>1</formula>
    </cfRule>
    <cfRule type="cellIs" dxfId="463" priority="96" operator="equal">
      <formula>2</formula>
    </cfRule>
    <cfRule type="cellIs" dxfId="462" priority="97" operator="equal">
      <formula>3</formula>
    </cfRule>
  </conditionalFormatting>
  <conditionalFormatting sqref="B11:B47">
    <cfRule type="containsBlanks" dxfId="461" priority="48" stopIfTrue="1">
      <formula>LEN(TRIM(B11))=0</formula>
    </cfRule>
    <cfRule type="cellIs" dxfId="460" priority="49" operator="between">
      <formula>0</formula>
      <formula>1</formula>
    </cfRule>
    <cfRule type="cellIs" dxfId="459" priority="50" operator="between">
      <formula>2</formula>
      <formula>3</formula>
    </cfRule>
    <cfRule type="cellIs" dxfId="458" priority="51" operator="between">
      <formula>4</formula>
      <formula>5</formula>
    </cfRule>
    <cfRule type="cellIs" dxfId="457" priority="52" operator="between">
      <formula>6</formula>
      <formula>8</formula>
    </cfRule>
  </conditionalFormatting>
  <conditionalFormatting sqref="C11:C47">
    <cfRule type="containsBlanks" dxfId="456" priority="43" stopIfTrue="1">
      <formula>LEN(TRIM(C11))=0</formula>
    </cfRule>
    <cfRule type="cellIs" dxfId="455" priority="44" operator="equal">
      <formula>0</formula>
    </cfRule>
    <cfRule type="cellIs" dxfId="454" priority="45" operator="equal">
      <formula>1</formula>
    </cfRule>
    <cfRule type="cellIs" dxfId="453" priority="46" operator="equal">
      <formula>2</formula>
    </cfRule>
    <cfRule type="cellIs" dxfId="452" priority="47" operator="between">
      <formula>3</formula>
      <formula>4</formula>
    </cfRule>
  </conditionalFormatting>
  <conditionalFormatting sqref="D11:D47">
    <cfRule type="containsBlanks" dxfId="451" priority="38" stopIfTrue="1">
      <formula>LEN(TRIM(D11))=0</formula>
    </cfRule>
    <cfRule type="cellIs" dxfId="450" priority="39" operator="equal">
      <formula>0</formula>
    </cfRule>
    <cfRule type="cellIs" dxfId="449" priority="40" operator="equal">
      <formula>1</formula>
    </cfRule>
    <cfRule type="cellIs" dxfId="448" priority="41" operator="equal">
      <formula>2</formula>
    </cfRule>
    <cfRule type="cellIs" dxfId="447" priority="42" operator="between">
      <formula>3</formula>
      <formula>4</formula>
    </cfRule>
  </conditionalFormatting>
  <conditionalFormatting sqref="F11:F47">
    <cfRule type="containsBlanks" dxfId="446" priority="33" stopIfTrue="1">
      <formula>LEN(TRIM(F11))=0</formula>
    </cfRule>
    <cfRule type="cellIs" dxfId="445" priority="34" operator="equal">
      <formula>0</formula>
    </cfRule>
    <cfRule type="cellIs" dxfId="444" priority="35" operator="equal">
      <formula>1</formula>
    </cfRule>
    <cfRule type="cellIs" dxfId="443" priority="36" operator="equal">
      <formula>2</formula>
    </cfRule>
    <cfRule type="cellIs" dxfId="442" priority="37" operator="equal">
      <formula>3</formula>
    </cfRule>
  </conditionalFormatting>
  <conditionalFormatting sqref="G11:G47">
    <cfRule type="containsBlanks" dxfId="441" priority="28" stopIfTrue="1">
      <formula>LEN(TRIM(G11))=0</formula>
    </cfRule>
    <cfRule type="cellIs" dxfId="440" priority="29" operator="equal">
      <formula>0</formula>
    </cfRule>
    <cfRule type="cellIs" dxfId="439" priority="30" operator="equal">
      <formula>1</formula>
    </cfRule>
    <cfRule type="cellIs" dxfId="438" priority="31" operator="equal">
      <formula>2</formula>
    </cfRule>
    <cfRule type="cellIs" dxfId="437" priority="32" operator="equal">
      <formula>3</formula>
    </cfRule>
  </conditionalFormatting>
  <conditionalFormatting sqref="I11:I47">
    <cfRule type="containsBlanks" dxfId="436" priority="23" stopIfTrue="1">
      <formula>LEN(TRIM(I11))=0</formula>
    </cfRule>
    <cfRule type="cellIs" dxfId="435" priority="24" operator="equal">
      <formula>0</formula>
    </cfRule>
    <cfRule type="cellIs" dxfId="434" priority="25" operator="equal">
      <formula>1</formula>
    </cfRule>
    <cfRule type="cellIs" dxfId="433" priority="26" operator="equal">
      <formula>2</formula>
    </cfRule>
    <cfRule type="cellIs" dxfId="432" priority="27" operator="equal">
      <formula>3</formula>
    </cfRule>
  </conditionalFormatting>
  <conditionalFormatting sqref="H11:H47">
    <cfRule type="containsBlanks" dxfId="431" priority="13" stopIfTrue="1">
      <formula>LEN(TRIM(H11))=0</formula>
    </cfRule>
    <cfRule type="cellIs" dxfId="430" priority="14" operator="equal">
      <formula>0</formula>
    </cfRule>
    <cfRule type="cellIs" dxfId="429" priority="15" operator="equal">
      <formula>1</formula>
    </cfRule>
    <cfRule type="cellIs" dxfId="428" priority="16" operator="equal">
      <formula>2</formula>
    </cfRule>
    <cfRule type="cellIs" dxfId="427" priority="17" operator="between">
      <formula>3</formula>
      <formula>4</formula>
    </cfRule>
  </conditionalFormatting>
  <conditionalFormatting sqref="J11:J47">
    <cfRule type="containsBlanks" dxfId="426" priority="10" stopIfTrue="1">
      <formula>LEN(TRIM(J11))=0</formula>
    </cfRule>
    <cfRule type="cellIs" dxfId="425" priority="11" operator="equal">
      <formula>0</formula>
    </cfRule>
    <cfRule type="cellIs" dxfId="424" priority="12" operator="equal">
      <formula>1</formula>
    </cfRule>
  </conditionalFormatting>
  <conditionalFormatting sqref="L11:L47">
    <cfRule type="containsBlanks" dxfId="423" priority="7" stopIfTrue="1">
      <formula>LEN(TRIM(L11))=0</formula>
    </cfRule>
    <cfRule type="cellIs" dxfId="422" priority="8" operator="equal">
      <formula>0</formula>
    </cfRule>
    <cfRule type="cellIs" dxfId="421" priority="9" operator="equal">
      <formula>1</formula>
    </cfRule>
  </conditionalFormatting>
  <conditionalFormatting sqref="K11:K47">
    <cfRule type="containsBlanks" dxfId="420" priority="2" stopIfTrue="1">
      <formula>LEN(TRIM(K11))=0</formula>
    </cfRule>
    <cfRule type="cellIs" dxfId="419" priority="3" operator="between">
      <formula>0</formula>
      <formula>1</formula>
    </cfRule>
    <cfRule type="cellIs" dxfId="418" priority="4" operator="equal">
      <formula>2</formula>
    </cfRule>
    <cfRule type="cellIs" dxfId="417" priority="5" operator="between">
      <formula>3</formula>
      <formula>4</formula>
    </cfRule>
    <cfRule type="cellIs" dxfId="416" priority="6" operator="between">
      <formula>5</formula>
      <formula>6</formula>
    </cfRule>
  </conditionalFormatting>
  <dataValidations count="5">
    <dataValidation type="whole" allowBlank="1" showInputMessage="1" showErrorMessage="1" sqref="B11:B47">
      <formula1>0</formula1>
      <formula2>8</formula2>
    </dataValidation>
    <dataValidation type="whole" allowBlank="1" showInputMessage="1" showErrorMessage="1" sqref="K11:K47">
      <formula1>0</formula1>
      <formula2>6</formula2>
    </dataValidation>
    <dataValidation type="whole" allowBlank="1" showInputMessage="1" showErrorMessage="1" sqref="E11:G47 I11:I47">
      <formula1>0</formula1>
      <formula2>3</formula2>
    </dataValidation>
    <dataValidation type="whole" allowBlank="1" showInputMessage="1" showErrorMessage="1" sqref="J11:J47 L11:L47">
      <formula1>0</formula1>
      <formula2>1</formula2>
    </dataValidation>
    <dataValidation type="whole" allowBlank="1" showInputMessage="1" showErrorMessage="1" sqref="C11:D47 H11:H47">
      <formula1>0</formula1>
      <formula2>4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20" customWidth="1"/>
    <col min="2" max="6" width="16.83203125" style="20" customWidth="1"/>
    <col min="7" max="16384" width="17.1640625" style="20"/>
  </cols>
  <sheetData>
    <row r="1" spans="1:7" s="80" customFormat="1" ht="32" customHeight="1" thickBot="1">
      <c r="A1" s="78" t="s">
        <v>120</v>
      </c>
      <c r="B1" s="79"/>
      <c r="C1" s="79"/>
      <c r="D1" s="79"/>
      <c r="E1" s="79"/>
    </row>
    <row r="2" spans="1:7" ht="18" customHeight="1">
      <c r="A2" s="1" t="s">
        <v>0</v>
      </c>
      <c r="B2" s="2" t="s">
        <v>1</v>
      </c>
      <c r="C2" s="3" t="s">
        <v>2</v>
      </c>
      <c r="D2" s="69"/>
      <c r="E2" s="69"/>
      <c r="F2" s="69"/>
      <c r="G2" s="69"/>
    </row>
    <row r="3" spans="1:7" ht="20" customHeight="1" thickBot="1">
      <c r="A3" s="4"/>
      <c r="B3" s="5"/>
      <c r="C3" s="6"/>
      <c r="D3" s="69"/>
      <c r="E3" s="69"/>
      <c r="F3" s="69"/>
      <c r="G3" s="69"/>
    </row>
    <row r="4" spans="1:7" ht="20" customHeight="1" thickBot="1">
      <c r="D4" s="69"/>
      <c r="E4" s="69"/>
      <c r="F4" s="69"/>
      <c r="G4" s="69"/>
    </row>
    <row r="5" spans="1:7" ht="36" customHeight="1" thickBot="1">
      <c r="A5" s="7" t="s">
        <v>25</v>
      </c>
      <c r="B5" s="89" t="s">
        <v>4</v>
      </c>
      <c r="C5" s="86"/>
      <c r="D5" s="86"/>
      <c r="E5" s="86"/>
      <c r="F5" s="87"/>
      <c r="G5" s="55" t="s">
        <v>5</v>
      </c>
    </row>
    <row r="6" spans="1:7" s="22" customFormat="1" ht="20" customHeight="1">
      <c r="A6" s="65" t="s">
        <v>143</v>
      </c>
      <c r="B6" s="34" t="s">
        <v>144</v>
      </c>
      <c r="C6" s="28" t="s">
        <v>145</v>
      </c>
      <c r="D6" s="28" t="s">
        <v>134</v>
      </c>
      <c r="E6" s="28" t="s">
        <v>146</v>
      </c>
      <c r="F6" s="29" t="s">
        <v>150</v>
      </c>
      <c r="G6" s="44"/>
    </row>
    <row r="7" spans="1:7" s="22" customFormat="1" ht="148" customHeight="1">
      <c r="A7" s="51" t="s">
        <v>163</v>
      </c>
      <c r="B7" s="35" t="s">
        <v>257</v>
      </c>
      <c r="C7" s="23" t="s">
        <v>258</v>
      </c>
      <c r="D7" s="23" t="s">
        <v>259</v>
      </c>
      <c r="E7" s="23" t="s">
        <v>260</v>
      </c>
      <c r="F7" s="26" t="s">
        <v>261</v>
      </c>
      <c r="G7" s="60" t="s">
        <v>6</v>
      </c>
    </row>
    <row r="8" spans="1:7" ht="32" customHeight="1">
      <c r="A8" s="50" t="s">
        <v>7</v>
      </c>
      <c r="B8" s="36" t="s">
        <v>27</v>
      </c>
      <c r="C8" s="24" t="s">
        <v>121</v>
      </c>
      <c r="D8" s="24" t="s">
        <v>123</v>
      </c>
      <c r="E8" s="24" t="s">
        <v>122</v>
      </c>
      <c r="F8" s="27" t="s">
        <v>27</v>
      </c>
      <c r="G8" s="61"/>
    </row>
    <row r="9" spans="1:7" ht="151" customHeight="1" thickBot="1">
      <c r="A9" s="66" t="s">
        <v>8</v>
      </c>
      <c r="B9" s="37" t="s">
        <v>262</v>
      </c>
      <c r="C9" s="30" t="s">
        <v>124</v>
      </c>
      <c r="D9" s="30" t="s">
        <v>263</v>
      </c>
      <c r="E9" s="30" t="s">
        <v>126</v>
      </c>
      <c r="F9" s="31" t="s">
        <v>94</v>
      </c>
      <c r="G9" s="64" t="s">
        <v>23</v>
      </c>
    </row>
    <row r="10" spans="1:7" s="10" customFormat="1" ht="18" customHeight="1" thickBot="1">
      <c r="A10" s="40" t="s">
        <v>9</v>
      </c>
      <c r="B10" s="39" t="s">
        <v>12</v>
      </c>
      <c r="C10" s="9" t="s">
        <v>14</v>
      </c>
      <c r="D10" s="9" t="s">
        <v>13</v>
      </c>
      <c r="E10" s="9" t="s">
        <v>12</v>
      </c>
      <c r="F10" s="53" t="s">
        <v>21</v>
      </c>
      <c r="G10" s="56" t="s">
        <v>16</v>
      </c>
    </row>
    <row r="11" spans="1:7" ht="18" customHeight="1">
      <c r="A11" s="45"/>
      <c r="B11" s="41"/>
      <c r="C11" s="33"/>
      <c r="D11" s="32"/>
      <c r="E11" s="32"/>
      <c r="F11" s="63"/>
      <c r="G11" s="57">
        <f>IF(SUM(B11:F11)&lt;0,"CHECK SCORES",IF(SUM(B11:F11)&gt;12,"CHECK SCORES",SUM(B11:F11)))</f>
        <v>0</v>
      </c>
    </row>
    <row r="12" spans="1:7" ht="18" customHeight="1">
      <c r="A12" s="46"/>
      <c r="B12" s="42"/>
      <c r="C12" s="11"/>
      <c r="D12" s="11"/>
      <c r="E12" s="11"/>
      <c r="F12" s="17"/>
      <c r="G12" s="12">
        <f t="shared" ref="G12:G47" si="0">IF(SUM(B12:F12)&lt;0,"CHECK SCORES",IF(SUM(B12:F12)&gt;12,"CHECK SCORES",SUM(B12:F12)))</f>
        <v>0</v>
      </c>
    </row>
    <row r="13" spans="1:7" ht="18" customHeight="1">
      <c r="A13" s="46"/>
      <c r="B13" s="42"/>
      <c r="C13" s="11"/>
      <c r="D13" s="11"/>
      <c r="E13" s="11"/>
      <c r="F13" s="17"/>
      <c r="G13" s="12">
        <f t="shared" si="0"/>
        <v>0</v>
      </c>
    </row>
    <row r="14" spans="1:7" ht="18" customHeight="1">
      <c r="A14" s="46"/>
      <c r="B14" s="42"/>
      <c r="C14" s="11"/>
      <c r="D14" s="11"/>
      <c r="E14" s="11"/>
      <c r="F14" s="17"/>
      <c r="G14" s="12">
        <f t="shared" si="0"/>
        <v>0</v>
      </c>
    </row>
    <row r="15" spans="1:7" ht="18" customHeight="1">
      <c r="A15" s="46"/>
      <c r="B15" s="42"/>
      <c r="C15" s="11"/>
      <c r="D15" s="11"/>
      <c r="E15" s="11"/>
      <c r="F15" s="17"/>
      <c r="G15" s="12">
        <f t="shared" si="0"/>
        <v>0</v>
      </c>
    </row>
    <row r="16" spans="1:7" ht="18" customHeight="1">
      <c r="A16" s="46"/>
      <c r="B16" s="42"/>
      <c r="C16" s="11"/>
      <c r="D16" s="11"/>
      <c r="E16" s="11"/>
      <c r="F16" s="17"/>
      <c r="G16" s="12">
        <f t="shared" si="0"/>
        <v>0</v>
      </c>
    </row>
    <row r="17" spans="1:7" ht="18" customHeight="1">
      <c r="A17" s="46"/>
      <c r="B17" s="42"/>
      <c r="C17" s="11"/>
      <c r="D17" s="11"/>
      <c r="E17" s="11"/>
      <c r="F17" s="17"/>
      <c r="G17" s="12">
        <f t="shared" si="0"/>
        <v>0</v>
      </c>
    </row>
    <row r="18" spans="1:7" ht="18" customHeight="1">
      <c r="A18" s="46"/>
      <c r="B18" s="42"/>
      <c r="C18" s="11"/>
      <c r="D18" s="11"/>
      <c r="E18" s="11"/>
      <c r="F18" s="17"/>
      <c r="G18" s="12">
        <f t="shared" si="0"/>
        <v>0</v>
      </c>
    </row>
    <row r="19" spans="1:7" ht="18" customHeight="1">
      <c r="A19" s="46"/>
      <c r="B19" s="42"/>
      <c r="C19" s="11"/>
      <c r="D19" s="11"/>
      <c r="E19" s="11"/>
      <c r="F19" s="17"/>
      <c r="G19" s="12">
        <f t="shared" si="0"/>
        <v>0</v>
      </c>
    </row>
    <row r="20" spans="1:7" ht="18" customHeight="1">
      <c r="A20" s="46"/>
      <c r="B20" s="42"/>
      <c r="C20" s="11"/>
      <c r="D20" s="11"/>
      <c r="E20" s="11"/>
      <c r="F20" s="17"/>
      <c r="G20" s="12">
        <f t="shared" si="0"/>
        <v>0</v>
      </c>
    </row>
    <row r="21" spans="1:7" ht="18" customHeight="1">
      <c r="A21" s="46"/>
      <c r="B21" s="42"/>
      <c r="C21" s="11"/>
      <c r="D21" s="11"/>
      <c r="E21" s="11"/>
      <c r="F21" s="17"/>
      <c r="G21" s="12">
        <f t="shared" si="0"/>
        <v>0</v>
      </c>
    </row>
    <row r="22" spans="1:7" ht="18" customHeight="1">
      <c r="A22" s="46"/>
      <c r="B22" s="42"/>
      <c r="C22" s="11"/>
      <c r="D22" s="11"/>
      <c r="E22" s="11"/>
      <c r="F22" s="17"/>
      <c r="G22" s="12">
        <f t="shared" si="0"/>
        <v>0</v>
      </c>
    </row>
    <row r="23" spans="1:7" ht="18" customHeight="1">
      <c r="A23" s="46"/>
      <c r="B23" s="42"/>
      <c r="C23" s="11"/>
      <c r="D23" s="11"/>
      <c r="E23" s="11"/>
      <c r="F23" s="17"/>
      <c r="G23" s="12">
        <f t="shared" si="0"/>
        <v>0</v>
      </c>
    </row>
    <row r="24" spans="1:7" ht="18" customHeight="1">
      <c r="A24" s="46"/>
      <c r="B24" s="42"/>
      <c r="C24" s="11"/>
      <c r="D24" s="11"/>
      <c r="E24" s="11"/>
      <c r="F24" s="17"/>
      <c r="G24" s="12">
        <f t="shared" si="0"/>
        <v>0</v>
      </c>
    </row>
    <row r="25" spans="1:7" ht="18" customHeight="1">
      <c r="A25" s="46"/>
      <c r="B25" s="42"/>
      <c r="C25" s="11"/>
      <c r="D25" s="11"/>
      <c r="E25" s="11"/>
      <c r="F25" s="17"/>
      <c r="G25" s="12">
        <f t="shared" si="0"/>
        <v>0</v>
      </c>
    </row>
    <row r="26" spans="1:7" ht="18" customHeight="1">
      <c r="A26" s="46"/>
      <c r="B26" s="42"/>
      <c r="C26" s="11"/>
      <c r="D26" s="11"/>
      <c r="E26" s="11"/>
      <c r="F26" s="17"/>
      <c r="G26" s="12">
        <f t="shared" si="0"/>
        <v>0</v>
      </c>
    </row>
    <row r="27" spans="1:7" ht="18" customHeight="1">
      <c r="A27" s="46"/>
      <c r="B27" s="42"/>
      <c r="C27" s="11"/>
      <c r="D27" s="11"/>
      <c r="E27" s="11"/>
      <c r="F27" s="17"/>
      <c r="G27" s="12">
        <f t="shared" si="0"/>
        <v>0</v>
      </c>
    </row>
    <row r="28" spans="1:7" ht="18" customHeight="1">
      <c r="A28" s="46"/>
      <c r="B28" s="42"/>
      <c r="C28" s="11"/>
      <c r="D28" s="11"/>
      <c r="E28" s="11"/>
      <c r="F28" s="17"/>
      <c r="G28" s="12">
        <f t="shared" si="0"/>
        <v>0</v>
      </c>
    </row>
    <row r="29" spans="1:7" ht="18" customHeight="1">
      <c r="A29" s="46"/>
      <c r="B29" s="42"/>
      <c r="C29" s="11"/>
      <c r="D29" s="11"/>
      <c r="E29" s="11"/>
      <c r="F29" s="17"/>
      <c r="G29" s="12">
        <f t="shared" si="0"/>
        <v>0</v>
      </c>
    </row>
    <row r="30" spans="1:7" ht="18" customHeight="1">
      <c r="A30" s="46"/>
      <c r="B30" s="42"/>
      <c r="C30" s="11"/>
      <c r="D30" s="11"/>
      <c r="E30" s="11"/>
      <c r="F30" s="17"/>
      <c r="G30" s="12">
        <f t="shared" si="0"/>
        <v>0</v>
      </c>
    </row>
    <row r="31" spans="1:7" ht="18" customHeight="1">
      <c r="A31" s="46"/>
      <c r="B31" s="42"/>
      <c r="C31" s="11"/>
      <c r="D31" s="11"/>
      <c r="E31" s="11"/>
      <c r="F31" s="17"/>
      <c r="G31" s="12">
        <f t="shared" si="0"/>
        <v>0</v>
      </c>
    </row>
    <row r="32" spans="1:7" ht="18" customHeight="1">
      <c r="A32" s="46"/>
      <c r="B32" s="42"/>
      <c r="C32" s="11"/>
      <c r="D32" s="11"/>
      <c r="E32" s="11"/>
      <c r="F32" s="17"/>
      <c r="G32" s="12">
        <f t="shared" si="0"/>
        <v>0</v>
      </c>
    </row>
    <row r="33" spans="1:7" ht="18" customHeight="1">
      <c r="A33" s="46"/>
      <c r="B33" s="42"/>
      <c r="C33" s="11"/>
      <c r="D33" s="11"/>
      <c r="E33" s="11"/>
      <c r="F33" s="17"/>
      <c r="G33" s="12">
        <f t="shared" si="0"/>
        <v>0</v>
      </c>
    </row>
    <row r="34" spans="1:7" ht="18" customHeight="1">
      <c r="A34" s="46"/>
      <c r="B34" s="42"/>
      <c r="C34" s="11"/>
      <c r="D34" s="11"/>
      <c r="E34" s="11"/>
      <c r="F34" s="17"/>
      <c r="G34" s="12">
        <f t="shared" si="0"/>
        <v>0</v>
      </c>
    </row>
    <row r="35" spans="1:7" ht="18" customHeight="1">
      <c r="A35" s="46"/>
      <c r="B35" s="42"/>
      <c r="C35" s="11"/>
      <c r="D35" s="11"/>
      <c r="E35" s="11"/>
      <c r="F35" s="17"/>
      <c r="G35" s="12">
        <f t="shared" si="0"/>
        <v>0</v>
      </c>
    </row>
    <row r="36" spans="1:7" ht="18" customHeight="1">
      <c r="A36" s="46"/>
      <c r="B36" s="42"/>
      <c r="C36" s="11"/>
      <c r="D36" s="11"/>
      <c r="E36" s="11"/>
      <c r="F36" s="17"/>
      <c r="G36" s="12">
        <f t="shared" si="0"/>
        <v>0</v>
      </c>
    </row>
    <row r="37" spans="1:7" ht="18" customHeight="1">
      <c r="A37" s="46"/>
      <c r="B37" s="42"/>
      <c r="C37" s="11"/>
      <c r="D37" s="11"/>
      <c r="E37" s="11"/>
      <c r="F37" s="17"/>
      <c r="G37" s="12">
        <f t="shared" si="0"/>
        <v>0</v>
      </c>
    </row>
    <row r="38" spans="1:7" ht="18" customHeight="1">
      <c r="A38" s="46"/>
      <c r="B38" s="42"/>
      <c r="C38" s="11"/>
      <c r="D38" s="11"/>
      <c r="E38" s="11"/>
      <c r="F38" s="17"/>
      <c r="G38" s="12">
        <f t="shared" si="0"/>
        <v>0</v>
      </c>
    </row>
    <row r="39" spans="1:7" ht="18" customHeight="1">
      <c r="A39" s="46"/>
      <c r="B39" s="42"/>
      <c r="C39" s="11"/>
      <c r="D39" s="11"/>
      <c r="E39" s="11"/>
      <c r="F39" s="17"/>
      <c r="G39" s="12">
        <f t="shared" si="0"/>
        <v>0</v>
      </c>
    </row>
    <row r="40" spans="1:7" ht="18" customHeight="1">
      <c r="A40" s="46"/>
      <c r="B40" s="42"/>
      <c r="C40" s="11"/>
      <c r="D40" s="11"/>
      <c r="E40" s="11"/>
      <c r="F40" s="17"/>
      <c r="G40" s="12">
        <f t="shared" si="0"/>
        <v>0</v>
      </c>
    </row>
    <row r="41" spans="1:7" ht="18" customHeight="1">
      <c r="A41" s="46"/>
      <c r="B41" s="42"/>
      <c r="C41" s="11"/>
      <c r="D41" s="11"/>
      <c r="E41" s="11"/>
      <c r="F41" s="17"/>
      <c r="G41" s="12">
        <f t="shared" si="0"/>
        <v>0</v>
      </c>
    </row>
    <row r="42" spans="1:7" ht="18" customHeight="1">
      <c r="A42" s="46"/>
      <c r="B42" s="42"/>
      <c r="C42" s="11"/>
      <c r="D42" s="11"/>
      <c r="E42" s="11"/>
      <c r="F42" s="17"/>
      <c r="G42" s="12">
        <f t="shared" si="0"/>
        <v>0</v>
      </c>
    </row>
    <row r="43" spans="1:7" ht="18" customHeight="1">
      <c r="A43" s="46"/>
      <c r="B43" s="42"/>
      <c r="C43" s="11"/>
      <c r="D43" s="11"/>
      <c r="E43" s="11"/>
      <c r="F43" s="17"/>
      <c r="G43" s="12">
        <f t="shared" si="0"/>
        <v>0</v>
      </c>
    </row>
    <row r="44" spans="1:7" ht="18" customHeight="1">
      <c r="A44" s="46"/>
      <c r="B44" s="42"/>
      <c r="C44" s="11"/>
      <c r="D44" s="11"/>
      <c r="E44" s="11"/>
      <c r="F44" s="17"/>
      <c r="G44" s="12">
        <f t="shared" si="0"/>
        <v>0</v>
      </c>
    </row>
    <row r="45" spans="1:7" ht="18" customHeight="1">
      <c r="A45" s="46"/>
      <c r="B45" s="42"/>
      <c r="C45" s="11"/>
      <c r="D45" s="11"/>
      <c r="E45" s="11"/>
      <c r="F45" s="17"/>
      <c r="G45" s="12">
        <f t="shared" si="0"/>
        <v>0</v>
      </c>
    </row>
    <row r="46" spans="1:7" ht="18" customHeight="1">
      <c r="A46" s="46"/>
      <c r="B46" s="42"/>
      <c r="C46" s="11"/>
      <c r="D46" s="11"/>
      <c r="E46" s="11"/>
      <c r="F46" s="17"/>
      <c r="G46" s="12">
        <f t="shared" si="0"/>
        <v>0</v>
      </c>
    </row>
    <row r="47" spans="1:7" ht="18" customHeight="1" thickBot="1">
      <c r="A47" s="47"/>
      <c r="B47" s="43"/>
      <c r="C47" s="13"/>
      <c r="D47" s="13"/>
      <c r="E47" s="13"/>
      <c r="F47" s="18"/>
      <c r="G47" s="14">
        <f t="shared" si="0"/>
        <v>0</v>
      </c>
    </row>
    <row r="48" spans="1:7" ht="21" customHeight="1"/>
    <row r="49" spans="1:7" ht="18" customHeight="1">
      <c r="A49" s="90"/>
      <c r="B49" s="91"/>
      <c r="C49" s="91"/>
      <c r="D49" s="91"/>
      <c r="E49" s="91"/>
      <c r="F49" s="91"/>
      <c r="G49" s="91"/>
    </row>
    <row r="50" spans="1:7" ht="21" customHeight="1">
      <c r="A50" s="88"/>
      <c r="B50" s="88"/>
      <c r="C50" s="88"/>
      <c r="D50" s="88"/>
      <c r="E50" s="88"/>
      <c r="F50" s="88"/>
      <c r="G50" s="88"/>
    </row>
    <row r="51" spans="1:7" ht="18" customHeight="1">
      <c r="A51" s="91"/>
      <c r="B51" s="91"/>
      <c r="C51" s="91"/>
      <c r="D51" s="91"/>
      <c r="E51" s="91"/>
      <c r="F51" s="91"/>
      <c r="G51" s="91"/>
    </row>
  </sheetData>
  <sheetProtection sheet="1" objects="1" scenarios="1" selectLockedCells="1"/>
  <mergeCells count="4">
    <mergeCell ref="B5:F5"/>
    <mergeCell ref="A49:G49"/>
    <mergeCell ref="A50:G50"/>
    <mergeCell ref="A51:G51"/>
  </mergeCells>
  <conditionalFormatting sqref="G11:G47">
    <cfRule type="containsBlanks" dxfId="97" priority="52" stopIfTrue="1">
      <formula>LEN(TRIM(G11))=0</formula>
    </cfRule>
    <cfRule type="cellIs" dxfId="96" priority="55" operator="between">
      <formula>6</formula>
      <formula>8</formula>
    </cfRule>
  </conditionalFormatting>
  <conditionalFormatting sqref="G11:G47">
    <cfRule type="cellIs" dxfId="95" priority="53" operator="between">
      <formula>0</formula>
      <formula>2</formula>
    </cfRule>
    <cfRule type="cellIs" dxfId="94" priority="54" operator="between">
      <formula>3</formula>
      <formula>5</formula>
    </cfRule>
    <cfRule type="cellIs" dxfId="93" priority="56" operator="between">
      <formula>9</formula>
      <formula>12</formula>
    </cfRule>
  </conditionalFormatting>
  <conditionalFormatting sqref="F11:F47">
    <cfRule type="containsBlanks" dxfId="92" priority="22" stopIfTrue="1">
      <formula>LEN(TRIM(F11))=0</formula>
    </cfRule>
    <cfRule type="cellIs" dxfId="91" priority="23" operator="equal">
      <formula>0</formula>
    </cfRule>
    <cfRule type="cellIs" dxfId="90" priority="24" operator="equal">
      <formula>1</formula>
    </cfRule>
    <cfRule type="cellIs" dxfId="89" priority="25" operator="equal">
      <formula>2</formula>
    </cfRule>
    <cfRule type="cellIs" dxfId="88" priority="26" operator="between">
      <formula>3</formula>
      <formula>4</formula>
    </cfRule>
  </conditionalFormatting>
  <conditionalFormatting sqref="D11:D47">
    <cfRule type="containsBlanks" dxfId="87" priority="17" stopIfTrue="1">
      <formula>LEN(TRIM(D11))=0</formula>
    </cfRule>
    <cfRule type="cellIs" dxfId="86" priority="18" operator="equal">
      <formula>0</formula>
    </cfRule>
    <cfRule type="cellIs" dxfId="85" priority="19" operator="equal">
      <formula>1</formula>
    </cfRule>
    <cfRule type="cellIs" dxfId="84" priority="20" operator="equal">
      <formula>2</formula>
    </cfRule>
    <cfRule type="cellIs" dxfId="83" priority="21" operator="equal">
      <formula>3</formula>
    </cfRule>
  </conditionalFormatting>
  <conditionalFormatting sqref="E11:E47">
    <cfRule type="containsBlanks" dxfId="82" priority="10" stopIfTrue="1">
      <formula>LEN(TRIM(E11))=0</formula>
    </cfRule>
    <cfRule type="cellIs" dxfId="81" priority="11" operator="equal">
      <formula>0</formula>
    </cfRule>
    <cfRule type="cellIs" dxfId="80" priority="12" operator="equal">
      <formula>1</formula>
    </cfRule>
    <cfRule type="cellIs" dxfId="79" priority="13" operator="equal">
      <formula>2</formula>
    </cfRule>
  </conditionalFormatting>
  <conditionalFormatting sqref="B11:B47">
    <cfRule type="containsBlanks" dxfId="78" priority="6" stopIfTrue="1">
      <formula>LEN(TRIM(B11))=0</formula>
    </cfRule>
    <cfRule type="cellIs" dxfId="77" priority="7" operator="equal">
      <formula>0</formula>
    </cfRule>
    <cfRule type="cellIs" dxfId="76" priority="8" operator="equal">
      <formula>1</formula>
    </cfRule>
    <cfRule type="cellIs" dxfId="75" priority="9" operator="equal">
      <formula>2</formula>
    </cfRule>
  </conditionalFormatting>
  <conditionalFormatting sqref="C11:C47">
    <cfRule type="containsBlanks" dxfId="74" priority="3" stopIfTrue="1">
      <formula>LEN(TRIM(C11))=0</formula>
    </cfRule>
    <cfRule type="cellIs" dxfId="73" priority="4" operator="equal">
      <formula>0</formula>
    </cfRule>
    <cfRule type="cellIs" dxfId="72" priority="5" operator="equal">
      <formula>1</formula>
    </cfRule>
  </conditionalFormatting>
  <dataValidations count="4">
    <dataValidation type="whole" allowBlank="1" showInputMessage="1" showErrorMessage="1" sqref="F11:F47">
      <formula1>0</formula1>
      <formula2>4</formula2>
    </dataValidation>
    <dataValidation type="whole" allowBlank="1" showInputMessage="1" showErrorMessage="1" sqref="E11:E47 B11:B47">
      <formula1>0</formula1>
      <formula2>2</formula2>
    </dataValidation>
    <dataValidation type="whole" allowBlank="1" showInputMessage="1" showErrorMessage="1" sqref="C11:C47">
      <formula1>0</formula1>
      <formula2>1</formula2>
    </dataValidation>
    <dataValidation type="whole" allowBlank="1" showInputMessage="1" showErrorMessage="1" sqref="D11:D47">
      <formula1>0</formula1>
      <formula2>3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20" customWidth="1"/>
    <col min="2" max="17" width="16.83203125" style="20" customWidth="1"/>
    <col min="18" max="16384" width="17.1640625" style="20"/>
  </cols>
  <sheetData>
    <row r="1" spans="1:18" s="80" customFormat="1" ht="32" customHeight="1" thickBot="1">
      <c r="A1" s="78" t="s">
        <v>127</v>
      </c>
      <c r="B1" s="79"/>
      <c r="C1" s="79"/>
      <c r="D1" s="79"/>
      <c r="E1" s="79"/>
    </row>
    <row r="2" spans="1:18" ht="18" customHeight="1">
      <c r="A2" s="1" t="s">
        <v>0</v>
      </c>
      <c r="B2" s="2" t="s">
        <v>1</v>
      </c>
      <c r="C2" s="3" t="s">
        <v>2</v>
      </c>
      <c r="D2" s="68"/>
      <c r="E2" s="69"/>
      <c r="F2" s="69"/>
      <c r="G2" s="69"/>
      <c r="H2" s="69"/>
      <c r="I2" s="69"/>
      <c r="J2" s="69"/>
      <c r="K2" s="69"/>
      <c r="L2" s="21"/>
      <c r="M2" s="21"/>
      <c r="N2" s="21"/>
      <c r="O2" s="21"/>
      <c r="P2" s="21"/>
      <c r="Q2" s="21"/>
      <c r="R2" s="21"/>
    </row>
    <row r="3" spans="1:18" ht="20" customHeight="1" thickBot="1">
      <c r="A3" s="4"/>
      <c r="B3" s="5"/>
      <c r="C3" s="6"/>
      <c r="D3" s="68"/>
      <c r="E3" s="69"/>
      <c r="F3" s="69"/>
      <c r="G3" s="69"/>
      <c r="H3" s="69"/>
      <c r="I3" s="69"/>
      <c r="J3" s="69"/>
      <c r="K3" s="69"/>
      <c r="L3" s="21"/>
      <c r="M3" s="21"/>
      <c r="N3" s="21"/>
      <c r="O3" s="21"/>
      <c r="P3" s="21"/>
      <c r="Q3" s="21"/>
      <c r="R3" s="21"/>
    </row>
    <row r="4" spans="1:18" ht="20" customHeight="1" thickBot="1"/>
    <row r="5" spans="1:18" ht="36" customHeight="1" thickBot="1">
      <c r="A5" s="7" t="s">
        <v>24</v>
      </c>
      <c r="B5" s="89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55" t="s">
        <v>5</v>
      </c>
    </row>
    <row r="6" spans="1:18" s="22" customFormat="1" ht="20" customHeight="1">
      <c r="A6" s="65" t="s">
        <v>143</v>
      </c>
      <c r="B6" s="34" t="s">
        <v>144</v>
      </c>
      <c r="C6" s="28" t="s">
        <v>145</v>
      </c>
      <c r="D6" s="28" t="s">
        <v>134</v>
      </c>
      <c r="E6" s="28" t="s">
        <v>146</v>
      </c>
      <c r="F6" s="28" t="s">
        <v>150</v>
      </c>
      <c r="G6" s="28" t="s">
        <v>151</v>
      </c>
      <c r="H6" s="28" t="s">
        <v>139</v>
      </c>
      <c r="I6" s="28" t="s">
        <v>152</v>
      </c>
      <c r="J6" s="28" t="s">
        <v>153</v>
      </c>
      <c r="K6" s="28" t="s">
        <v>154</v>
      </c>
      <c r="L6" s="28" t="s">
        <v>155</v>
      </c>
      <c r="M6" s="28" t="s">
        <v>156</v>
      </c>
      <c r="N6" s="28" t="s">
        <v>157</v>
      </c>
      <c r="O6" s="28" t="s">
        <v>158</v>
      </c>
      <c r="P6" s="28" t="s">
        <v>159</v>
      </c>
      <c r="Q6" s="29" t="s">
        <v>160</v>
      </c>
      <c r="R6" s="44"/>
    </row>
    <row r="7" spans="1:18" s="22" customFormat="1" ht="138" customHeight="1">
      <c r="A7" s="51" t="s">
        <v>163</v>
      </c>
      <c r="B7" s="35" t="s">
        <v>264</v>
      </c>
      <c r="C7" s="23" t="s">
        <v>234</v>
      </c>
      <c r="D7" s="23" t="s">
        <v>265</v>
      </c>
      <c r="E7" s="23" t="s">
        <v>266</v>
      </c>
      <c r="F7" s="23" t="s">
        <v>267</v>
      </c>
      <c r="G7" s="23" t="s">
        <v>268</v>
      </c>
      <c r="H7" s="23" t="s">
        <v>269</v>
      </c>
      <c r="I7" s="23" t="s">
        <v>270</v>
      </c>
      <c r="J7" s="23" t="s">
        <v>272</v>
      </c>
      <c r="K7" s="23" t="s">
        <v>273</v>
      </c>
      <c r="L7" s="23" t="s">
        <v>274</v>
      </c>
      <c r="M7" s="23" t="s">
        <v>245</v>
      </c>
      <c r="N7" s="23" t="s">
        <v>275</v>
      </c>
      <c r="O7" s="23" t="s">
        <v>276</v>
      </c>
      <c r="P7" s="23" t="s">
        <v>277</v>
      </c>
      <c r="Q7" s="26" t="s">
        <v>278</v>
      </c>
      <c r="R7" s="60" t="s">
        <v>6</v>
      </c>
    </row>
    <row r="8" spans="1:18" ht="32" customHeight="1">
      <c r="A8" s="50" t="s">
        <v>7</v>
      </c>
      <c r="B8" s="36" t="s">
        <v>84</v>
      </c>
      <c r="C8" s="24" t="s">
        <v>85</v>
      </c>
      <c r="D8" s="24" t="s">
        <v>86</v>
      </c>
      <c r="E8" s="24" t="s">
        <v>87</v>
      </c>
      <c r="F8" s="24" t="s">
        <v>88</v>
      </c>
      <c r="G8" s="24" t="s">
        <v>89</v>
      </c>
      <c r="H8" s="25" t="s">
        <v>88</v>
      </c>
      <c r="I8" s="25" t="s">
        <v>128</v>
      </c>
      <c r="J8" s="25" t="s">
        <v>96</v>
      </c>
      <c r="K8" s="25" t="s">
        <v>15</v>
      </c>
      <c r="L8" s="25" t="s">
        <v>15</v>
      </c>
      <c r="M8" s="25" t="s">
        <v>15</v>
      </c>
      <c r="N8" s="25" t="s">
        <v>97</v>
      </c>
      <c r="O8" s="25" t="s">
        <v>98</v>
      </c>
      <c r="P8" s="25" t="s">
        <v>99</v>
      </c>
      <c r="Q8" s="27" t="s">
        <v>17</v>
      </c>
      <c r="R8" s="61"/>
    </row>
    <row r="9" spans="1:18" ht="154" customHeight="1" thickBot="1">
      <c r="A9" s="66" t="s">
        <v>8</v>
      </c>
      <c r="B9" s="37" t="s">
        <v>90</v>
      </c>
      <c r="C9" s="30" t="s">
        <v>91</v>
      </c>
      <c r="D9" s="30" t="s">
        <v>130</v>
      </c>
      <c r="E9" s="30" t="s">
        <v>271</v>
      </c>
      <c r="F9" s="30" t="s">
        <v>94</v>
      </c>
      <c r="G9" s="30" t="s">
        <v>95</v>
      </c>
      <c r="H9" s="30" t="s">
        <v>240</v>
      </c>
      <c r="I9" s="30" t="s">
        <v>129</v>
      </c>
      <c r="J9" s="30" t="s">
        <v>101</v>
      </c>
      <c r="K9" s="30" t="s">
        <v>102</v>
      </c>
      <c r="L9" s="30" t="s">
        <v>103</v>
      </c>
      <c r="M9" s="30" t="s">
        <v>104</v>
      </c>
      <c r="N9" s="30" t="s">
        <v>105</v>
      </c>
      <c r="O9" s="30" t="s">
        <v>106</v>
      </c>
      <c r="P9" s="30" t="s">
        <v>107</v>
      </c>
      <c r="Q9" s="31" t="s">
        <v>106</v>
      </c>
      <c r="R9" s="64" t="s">
        <v>131</v>
      </c>
    </row>
    <row r="10" spans="1:18" s="10" customFormat="1" ht="18" customHeight="1" thickBot="1">
      <c r="A10" s="40" t="s">
        <v>9</v>
      </c>
      <c r="B10" s="39" t="s">
        <v>14</v>
      </c>
      <c r="C10" s="9" t="s">
        <v>12</v>
      </c>
      <c r="D10" s="9" t="s">
        <v>13</v>
      </c>
      <c r="E10" s="9" t="s">
        <v>12</v>
      </c>
      <c r="F10" s="9" t="s">
        <v>21</v>
      </c>
      <c r="G10" s="9" t="s">
        <v>13</v>
      </c>
      <c r="H10" s="9" t="s">
        <v>12</v>
      </c>
      <c r="I10" s="9" t="s">
        <v>13</v>
      </c>
      <c r="J10" s="9" t="s">
        <v>12</v>
      </c>
      <c r="K10" s="9" t="s">
        <v>14</v>
      </c>
      <c r="L10" s="9" t="s">
        <v>12</v>
      </c>
      <c r="M10" s="9" t="s">
        <v>14</v>
      </c>
      <c r="N10" s="9" t="s">
        <v>12</v>
      </c>
      <c r="O10" s="9" t="s">
        <v>21</v>
      </c>
      <c r="P10" s="9" t="s">
        <v>12</v>
      </c>
      <c r="Q10" s="53" t="s">
        <v>21</v>
      </c>
      <c r="R10" s="56" t="s">
        <v>109</v>
      </c>
    </row>
    <row r="11" spans="1:18" ht="18" customHeight="1">
      <c r="A11" s="45"/>
      <c r="B11" s="67"/>
      <c r="C11" s="32"/>
      <c r="D11" s="32"/>
      <c r="E11" s="32"/>
      <c r="F11" s="32"/>
      <c r="G11" s="32"/>
      <c r="H11" s="32"/>
      <c r="I11" s="32"/>
      <c r="J11" s="32"/>
      <c r="K11" s="33"/>
      <c r="L11" s="32"/>
      <c r="M11" s="33"/>
      <c r="N11" s="32"/>
      <c r="O11" s="32"/>
      <c r="P11" s="32"/>
      <c r="Q11" s="63"/>
      <c r="R11" s="57">
        <f>IF(SUM(B11:Q11)&lt;0,"CHECK SCORES",IF(SUM(B11:Q11)&gt;38,"CHECK SCORES",SUM(B11:Q11)))</f>
        <v>0</v>
      </c>
    </row>
    <row r="12" spans="1:18" ht="18" customHeight="1">
      <c r="A12" s="46"/>
      <c r="B12" s="4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7"/>
      <c r="R12" s="12">
        <f t="shared" ref="R12:R47" si="0">IF(SUM(B12:Q12)&lt;0,"CHECK SCORES",IF(SUM(B12:Q12)&gt;38,"CHECK SCORES",SUM(B12:Q12)))</f>
        <v>0</v>
      </c>
    </row>
    <row r="13" spans="1:18" ht="18" customHeight="1">
      <c r="A13" s="46"/>
      <c r="B13" s="4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7"/>
      <c r="R13" s="12">
        <f t="shared" si="0"/>
        <v>0</v>
      </c>
    </row>
    <row r="14" spans="1:18" ht="18" customHeight="1">
      <c r="A14" s="46"/>
      <c r="B14" s="4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7"/>
      <c r="R14" s="12">
        <f t="shared" si="0"/>
        <v>0</v>
      </c>
    </row>
    <row r="15" spans="1:18" ht="18" customHeight="1">
      <c r="A15" s="46"/>
      <c r="B15" s="4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7"/>
      <c r="R15" s="12">
        <f t="shared" si="0"/>
        <v>0</v>
      </c>
    </row>
    <row r="16" spans="1:18" ht="18" customHeight="1">
      <c r="A16" s="46"/>
      <c r="B16" s="4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7"/>
      <c r="R16" s="12">
        <f t="shared" si="0"/>
        <v>0</v>
      </c>
    </row>
    <row r="17" spans="1:18" ht="18" customHeight="1">
      <c r="A17" s="46"/>
      <c r="B17" s="4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7"/>
      <c r="R17" s="12">
        <f t="shared" si="0"/>
        <v>0</v>
      </c>
    </row>
    <row r="18" spans="1:18" ht="18" customHeight="1">
      <c r="A18" s="46"/>
      <c r="B18" s="4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7"/>
      <c r="R18" s="12">
        <f t="shared" si="0"/>
        <v>0</v>
      </c>
    </row>
    <row r="19" spans="1:18" ht="18" customHeight="1">
      <c r="A19" s="46"/>
      <c r="B19" s="4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7"/>
      <c r="R19" s="12">
        <f t="shared" si="0"/>
        <v>0</v>
      </c>
    </row>
    <row r="20" spans="1:18" ht="18" customHeight="1">
      <c r="A20" s="46"/>
      <c r="B20" s="4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2">
        <f t="shared" si="0"/>
        <v>0</v>
      </c>
    </row>
    <row r="21" spans="1:18" ht="18" customHeight="1">
      <c r="A21" s="46"/>
      <c r="B21" s="4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7"/>
      <c r="R21" s="12">
        <f t="shared" si="0"/>
        <v>0</v>
      </c>
    </row>
    <row r="22" spans="1:18" ht="18" customHeight="1">
      <c r="A22" s="46"/>
      <c r="B22" s="4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7"/>
      <c r="R22" s="12">
        <f t="shared" si="0"/>
        <v>0</v>
      </c>
    </row>
    <row r="23" spans="1:18" ht="18" customHeight="1">
      <c r="A23" s="46"/>
      <c r="B23" s="4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7"/>
      <c r="R23" s="12">
        <f t="shared" si="0"/>
        <v>0</v>
      </c>
    </row>
    <row r="24" spans="1:18" ht="18" customHeight="1">
      <c r="A24" s="46"/>
      <c r="B24" s="4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7"/>
      <c r="R24" s="12">
        <f t="shared" si="0"/>
        <v>0</v>
      </c>
    </row>
    <row r="25" spans="1:18" ht="18" customHeight="1">
      <c r="A25" s="46"/>
      <c r="B25" s="4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7"/>
      <c r="R25" s="12">
        <f t="shared" si="0"/>
        <v>0</v>
      </c>
    </row>
    <row r="26" spans="1:18" ht="18" customHeight="1">
      <c r="A26" s="46"/>
      <c r="B26" s="4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7"/>
      <c r="R26" s="12">
        <f t="shared" si="0"/>
        <v>0</v>
      </c>
    </row>
    <row r="27" spans="1:18" ht="18" customHeight="1">
      <c r="A27" s="46"/>
      <c r="B27" s="4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7"/>
      <c r="R27" s="12">
        <f t="shared" si="0"/>
        <v>0</v>
      </c>
    </row>
    <row r="28" spans="1:18" ht="18" customHeight="1">
      <c r="A28" s="46"/>
      <c r="B28" s="4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7"/>
      <c r="R28" s="12">
        <f t="shared" si="0"/>
        <v>0</v>
      </c>
    </row>
    <row r="29" spans="1:18" ht="18" customHeight="1">
      <c r="A29" s="46"/>
      <c r="B29" s="4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7"/>
      <c r="R29" s="12">
        <f t="shared" si="0"/>
        <v>0</v>
      </c>
    </row>
    <row r="30" spans="1:18" ht="18" customHeight="1">
      <c r="A30" s="46"/>
      <c r="B30" s="4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7"/>
      <c r="R30" s="12">
        <f t="shared" si="0"/>
        <v>0</v>
      </c>
    </row>
    <row r="31" spans="1:18" ht="18" customHeight="1">
      <c r="A31" s="46"/>
      <c r="B31" s="4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7"/>
      <c r="R31" s="12">
        <f t="shared" si="0"/>
        <v>0</v>
      </c>
    </row>
    <row r="32" spans="1:18" ht="18" customHeight="1">
      <c r="A32" s="46"/>
      <c r="B32" s="4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7"/>
      <c r="R32" s="12">
        <f t="shared" si="0"/>
        <v>0</v>
      </c>
    </row>
    <row r="33" spans="1:18" ht="18" customHeight="1">
      <c r="A33" s="46"/>
      <c r="B33" s="4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7"/>
      <c r="R33" s="12">
        <f t="shared" si="0"/>
        <v>0</v>
      </c>
    </row>
    <row r="34" spans="1:18" ht="18" customHeight="1">
      <c r="A34" s="46"/>
      <c r="B34" s="4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7"/>
      <c r="R34" s="12">
        <f t="shared" si="0"/>
        <v>0</v>
      </c>
    </row>
    <row r="35" spans="1:18" ht="18" customHeight="1">
      <c r="A35" s="46"/>
      <c r="B35" s="4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7"/>
      <c r="R35" s="12">
        <f t="shared" si="0"/>
        <v>0</v>
      </c>
    </row>
    <row r="36" spans="1:18" ht="18" customHeight="1">
      <c r="A36" s="46"/>
      <c r="B36" s="4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7"/>
      <c r="R36" s="12">
        <f t="shared" si="0"/>
        <v>0</v>
      </c>
    </row>
    <row r="37" spans="1:18" ht="18" customHeight="1">
      <c r="A37" s="46"/>
      <c r="B37" s="4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7"/>
      <c r="R37" s="12">
        <f t="shared" si="0"/>
        <v>0</v>
      </c>
    </row>
    <row r="38" spans="1:18" ht="18" customHeight="1">
      <c r="A38" s="46"/>
      <c r="B38" s="4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7"/>
      <c r="R38" s="12">
        <f t="shared" si="0"/>
        <v>0</v>
      </c>
    </row>
    <row r="39" spans="1:18" ht="18" customHeight="1">
      <c r="A39" s="46"/>
      <c r="B39" s="4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7"/>
      <c r="R39" s="12">
        <f t="shared" si="0"/>
        <v>0</v>
      </c>
    </row>
    <row r="40" spans="1:18" ht="18" customHeight="1">
      <c r="A40" s="46"/>
      <c r="B40" s="4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7"/>
      <c r="R40" s="12">
        <f t="shared" si="0"/>
        <v>0</v>
      </c>
    </row>
    <row r="41" spans="1:18" ht="18" customHeight="1">
      <c r="A41" s="46"/>
      <c r="B41" s="4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7"/>
      <c r="R41" s="12">
        <f t="shared" si="0"/>
        <v>0</v>
      </c>
    </row>
    <row r="42" spans="1:18" ht="18" customHeight="1">
      <c r="A42" s="46"/>
      <c r="B42" s="4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7"/>
      <c r="R42" s="12">
        <f t="shared" si="0"/>
        <v>0</v>
      </c>
    </row>
    <row r="43" spans="1:18" ht="18" customHeight="1">
      <c r="A43" s="46"/>
      <c r="B43" s="4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7"/>
      <c r="R43" s="12">
        <f t="shared" si="0"/>
        <v>0</v>
      </c>
    </row>
    <row r="44" spans="1:18" ht="18" customHeight="1">
      <c r="A44" s="46"/>
      <c r="B44" s="4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7"/>
      <c r="R44" s="12">
        <f t="shared" si="0"/>
        <v>0</v>
      </c>
    </row>
    <row r="45" spans="1:18" ht="18" customHeight="1">
      <c r="A45" s="46"/>
      <c r="B45" s="4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7"/>
      <c r="R45" s="12">
        <f t="shared" si="0"/>
        <v>0</v>
      </c>
    </row>
    <row r="46" spans="1:18" ht="18" customHeight="1">
      <c r="A46" s="46"/>
      <c r="B46" s="4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7"/>
      <c r="R46" s="12">
        <f t="shared" si="0"/>
        <v>0</v>
      </c>
    </row>
    <row r="47" spans="1:18" ht="18" customHeight="1" thickBot="1">
      <c r="A47" s="47"/>
      <c r="B47" s="4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8"/>
      <c r="R47" s="14">
        <f t="shared" si="0"/>
        <v>0</v>
      </c>
    </row>
    <row r="48" spans="1:18" ht="21" customHeight="1"/>
    <row r="49" spans="1:18" ht="18" customHeight="1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1:18" ht="21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1:18" ht="18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</sheetData>
  <sheetProtection sheet="1" objects="1" scenarios="1" selectLockedCells="1"/>
  <mergeCells count="4">
    <mergeCell ref="B5:Q5"/>
    <mergeCell ref="A49:R49"/>
    <mergeCell ref="A50:R50"/>
    <mergeCell ref="A51:R51"/>
  </mergeCells>
  <conditionalFormatting sqref="R11:R47">
    <cfRule type="containsBlanks" dxfId="71" priority="70" stopIfTrue="1">
      <formula>LEN(TRIM(R11))=0</formula>
    </cfRule>
    <cfRule type="cellIs" dxfId="70" priority="73" operator="between">
      <formula>19</formula>
      <formula>28</formula>
    </cfRule>
  </conditionalFormatting>
  <conditionalFormatting sqref="R11:R47">
    <cfRule type="cellIs" dxfId="69" priority="71" operator="between">
      <formula>0</formula>
      <formula>9</formula>
    </cfRule>
    <cfRule type="cellIs" dxfId="68" priority="72" operator="between">
      <formula>10</formula>
      <formula>18</formula>
    </cfRule>
    <cfRule type="cellIs" dxfId="67" priority="74" operator="between">
      <formula>29</formula>
      <formula>38</formula>
    </cfRule>
  </conditionalFormatting>
  <conditionalFormatting sqref="C11:C47">
    <cfRule type="containsBlanks" dxfId="66" priority="63" stopIfTrue="1">
      <formula>LEN(TRIM(C11))=0</formula>
    </cfRule>
    <cfRule type="cellIs" dxfId="65" priority="64" operator="equal">
      <formula>0</formula>
    </cfRule>
    <cfRule type="cellIs" dxfId="64" priority="65" operator="equal">
      <formula>1</formula>
    </cfRule>
    <cfRule type="cellIs" dxfId="63" priority="66" operator="equal">
      <formula>2</formula>
    </cfRule>
  </conditionalFormatting>
  <conditionalFormatting sqref="B11:B47">
    <cfRule type="containsBlanks" dxfId="62" priority="67" stopIfTrue="1">
      <formula>LEN(TRIM(B11))=0</formula>
    </cfRule>
    <cfRule type="cellIs" dxfId="61" priority="68" operator="equal">
      <formula>0</formula>
    </cfRule>
    <cfRule type="cellIs" dxfId="60" priority="69" operator="equal">
      <formula>1</formula>
    </cfRule>
  </conditionalFormatting>
  <conditionalFormatting sqref="D11:D47">
    <cfRule type="containsBlanks" dxfId="59" priority="58" stopIfTrue="1">
      <formula>LEN(TRIM(D11))=0</formula>
    </cfRule>
    <cfRule type="cellIs" dxfId="58" priority="59" operator="equal">
      <formula>0</formula>
    </cfRule>
    <cfRule type="cellIs" dxfId="57" priority="60" operator="equal">
      <formula>1</formula>
    </cfRule>
    <cfRule type="cellIs" dxfId="56" priority="61" operator="equal">
      <formula>2</formula>
    </cfRule>
    <cfRule type="cellIs" dxfId="55" priority="62" operator="equal">
      <formula>3</formula>
    </cfRule>
  </conditionalFormatting>
  <conditionalFormatting sqref="G11:G47">
    <cfRule type="containsBlanks" dxfId="54" priority="53" stopIfTrue="1">
      <formula>LEN(TRIM(G11))=0</formula>
    </cfRule>
    <cfRule type="cellIs" dxfId="53" priority="54" operator="equal">
      <formula>0</formula>
    </cfRule>
    <cfRule type="cellIs" dxfId="52" priority="55" operator="equal">
      <formula>1</formula>
    </cfRule>
    <cfRule type="cellIs" dxfId="51" priority="56" operator="equal">
      <formula>2</formula>
    </cfRule>
    <cfRule type="cellIs" dxfId="50" priority="57" operator="equal">
      <formula>3</formula>
    </cfRule>
  </conditionalFormatting>
  <conditionalFormatting sqref="E11:E47">
    <cfRule type="containsBlanks" dxfId="49" priority="49" stopIfTrue="1">
      <formula>LEN(TRIM(E11))=0</formula>
    </cfRule>
    <cfRule type="cellIs" dxfId="48" priority="50" operator="equal">
      <formula>0</formula>
    </cfRule>
    <cfRule type="cellIs" dxfId="47" priority="51" operator="equal">
      <formula>1</formula>
    </cfRule>
    <cfRule type="cellIs" dxfId="46" priority="52" operator="equal">
      <formula>2</formula>
    </cfRule>
  </conditionalFormatting>
  <conditionalFormatting sqref="F11:F47">
    <cfRule type="containsBlanks" dxfId="45" priority="44" stopIfTrue="1">
      <formula>LEN(TRIM(F11))=0</formula>
    </cfRule>
    <cfRule type="cellIs" dxfId="44" priority="45" operator="equal">
      <formula>0</formula>
    </cfRule>
    <cfRule type="cellIs" dxfId="43" priority="46" operator="equal">
      <formula>1</formula>
    </cfRule>
    <cfRule type="cellIs" dxfId="42" priority="47" operator="equal">
      <formula>2</formula>
    </cfRule>
    <cfRule type="cellIs" dxfId="41" priority="48" operator="between">
      <formula>3</formula>
      <formula>4</formula>
    </cfRule>
  </conditionalFormatting>
  <conditionalFormatting sqref="H11:H47">
    <cfRule type="containsBlanks" dxfId="40" priority="40" stopIfTrue="1">
      <formula>LEN(TRIM(H11))=0</formula>
    </cfRule>
    <cfRule type="cellIs" dxfId="39" priority="41" operator="equal">
      <formula>0</formula>
    </cfRule>
    <cfRule type="cellIs" dxfId="38" priority="42" operator="equal">
      <formula>1</formula>
    </cfRule>
    <cfRule type="cellIs" dxfId="37" priority="43" operator="equal">
      <formula>2</formula>
    </cfRule>
  </conditionalFormatting>
  <conditionalFormatting sqref="J11:J47">
    <cfRule type="containsBlanks" dxfId="36" priority="36" stopIfTrue="1">
      <formula>LEN(TRIM(J11))=0</formula>
    </cfRule>
    <cfRule type="cellIs" dxfId="35" priority="37" operator="equal">
      <formula>0</formula>
    </cfRule>
    <cfRule type="cellIs" dxfId="34" priority="38" operator="equal">
      <formula>1</formula>
    </cfRule>
    <cfRule type="cellIs" dxfId="33" priority="39" operator="equal">
      <formula>2</formula>
    </cfRule>
  </conditionalFormatting>
  <conditionalFormatting sqref="L11:L47">
    <cfRule type="containsBlanks" dxfId="32" priority="32" stopIfTrue="1">
      <formula>LEN(TRIM(L11))=0</formula>
    </cfRule>
    <cfRule type="cellIs" dxfId="31" priority="33" operator="equal">
      <formula>0</formula>
    </cfRule>
    <cfRule type="cellIs" dxfId="30" priority="34" operator="equal">
      <formula>1</formula>
    </cfRule>
    <cfRule type="cellIs" dxfId="29" priority="35" operator="equal">
      <formula>2</formula>
    </cfRule>
  </conditionalFormatting>
  <conditionalFormatting sqref="N11:N47">
    <cfRule type="containsBlanks" dxfId="28" priority="28" stopIfTrue="1">
      <formula>LEN(TRIM(N11))=0</formula>
    </cfRule>
    <cfRule type="cellIs" dxfId="27" priority="29" operator="equal">
      <formula>0</formula>
    </cfRule>
    <cfRule type="cellIs" dxfId="26" priority="30" operator="equal">
      <formula>1</formula>
    </cfRule>
    <cfRule type="cellIs" dxfId="25" priority="31" operator="equal">
      <formula>2</formula>
    </cfRule>
  </conditionalFormatting>
  <conditionalFormatting sqref="P11:P47">
    <cfRule type="containsBlanks" dxfId="24" priority="24" stopIfTrue="1">
      <formula>LEN(TRIM(P11))=0</formula>
    </cfRule>
    <cfRule type="cellIs" dxfId="23" priority="25" operator="equal">
      <formula>0</formula>
    </cfRule>
    <cfRule type="cellIs" dxfId="22" priority="26" operator="equal">
      <formula>1</formula>
    </cfRule>
    <cfRule type="cellIs" dxfId="21" priority="27" operator="equal">
      <formula>2</formula>
    </cfRule>
  </conditionalFormatting>
  <conditionalFormatting sqref="O11:O47">
    <cfRule type="containsBlanks" dxfId="20" priority="19" stopIfTrue="1">
      <formula>LEN(TRIM(O11))=0</formula>
    </cfRule>
    <cfRule type="cellIs" dxfId="19" priority="20" operator="equal">
      <formula>0</formula>
    </cfRule>
    <cfRule type="cellIs" dxfId="18" priority="21" operator="equal">
      <formula>1</formula>
    </cfRule>
    <cfRule type="cellIs" dxfId="17" priority="22" operator="equal">
      <formula>2</formula>
    </cfRule>
    <cfRule type="cellIs" dxfId="16" priority="23" operator="between">
      <formula>3</formula>
      <formula>4</formula>
    </cfRule>
  </conditionalFormatting>
  <conditionalFormatting sqref="Q11:Q47">
    <cfRule type="containsBlanks" dxfId="15" priority="14" stopIfTrue="1">
      <formula>LEN(TRIM(Q11))=0</formula>
    </cfRule>
    <cfRule type="cellIs" dxfId="14" priority="15" operator="equal">
      <formula>0</formula>
    </cfRule>
    <cfRule type="cellIs" dxfId="13" priority="16" operator="equal">
      <formula>1</formula>
    </cfRule>
    <cfRule type="cellIs" dxfId="12" priority="17" operator="equal">
      <formula>2</formula>
    </cfRule>
    <cfRule type="cellIs" dxfId="11" priority="18" operator="between">
      <formula>3</formula>
      <formula>4</formula>
    </cfRule>
  </conditionalFormatting>
  <conditionalFormatting sqref="I11:I47">
    <cfRule type="containsBlanks" dxfId="10" priority="9" stopIfTrue="1">
      <formula>LEN(TRIM(I11))=0</formula>
    </cfRule>
    <cfRule type="cellIs" dxfId="9" priority="10" operator="equal">
      <formula>0</formula>
    </cfRule>
    <cfRule type="cellIs" dxfId="8" priority="11" operator="equal">
      <formula>1</formula>
    </cfRule>
    <cfRule type="cellIs" dxfId="7" priority="12" operator="equal">
      <formula>2</formula>
    </cfRule>
    <cfRule type="cellIs" dxfId="6" priority="13" operator="equal">
      <formula>3</formula>
    </cfRule>
  </conditionalFormatting>
  <conditionalFormatting sqref="K11:K47">
    <cfRule type="containsBlanks" dxfId="5" priority="6" stopIfTrue="1">
      <formula>LEN(TRIM(K11))=0</formula>
    </cfRule>
    <cfRule type="cellIs" dxfId="4" priority="7" operator="equal">
      <formula>0</formula>
    </cfRule>
    <cfRule type="cellIs" dxfId="3" priority="8" operator="equal">
      <formula>1</formula>
    </cfRule>
  </conditionalFormatting>
  <conditionalFormatting sqref="M11:M47">
    <cfRule type="containsBlanks" dxfId="2" priority="3" stopIfTrue="1">
      <formula>LEN(TRIM(M11))=0</formula>
    </cfRule>
    <cfRule type="cellIs" dxfId="1" priority="4" operator="equal">
      <formula>0</formula>
    </cfRule>
    <cfRule type="cellIs" dxfId="0" priority="5" operator="equal">
      <formula>1</formula>
    </cfRule>
  </conditionalFormatting>
  <dataValidations count="4">
    <dataValidation type="whole" allowBlank="1" showInputMessage="1" showErrorMessage="1" sqref="F11:F47 O11:O47 Q11:Q47">
      <formula1>0</formula1>
      <formula2>4</formula2>
    </dataValidation>
    <dataValidation type="whole" allowBlank="1" showInputMessage="1" showErrorMessage="1" sqref="D11:D47 G11:G47 I11:I47">
      <formula1>0</formula1>
      <formula2>3</formula2>
    </dataValidation>
    <dataValidation type="whole" allowBlank="1" showInputMessage="1" showErrorMessage="1" sqref="B11:B47 K11:K47 M11:M47">
      <formula1>0</formula1>
      <formula2>1</formula2>
    </dataValidation>
    <dataValidation type="whole" allowBlank="1" showInputMessage="1" showErrorMessage="1" sqref="C11:C47 N11:N47 E11:E47 H11:H47 J11:J47 L11:L47 P11:P47">
      <formula1>0</formula1>
      <formula2>2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15" customWidth="1"/>
    <col min="2" max="5" width="16.83203125" style="15" customWidth="1"/>
    <col min="6" max="16384" width="17.1640625" style="15"/>
  </cols>
  <sheetData>
    <row r="1" spans="1:6" s="80" customFormat="1" ht="32" customHeight="1" thickBot="1">
      <c r="A1" s="78" t="s">
        <v>168</v>
      </c>
      <c r="B1" s="79"/>
      <c r="C1" s="79"/>
      <c r="D1" s="79"/>
      <c r="E1" s="79"/>
    </row>
    <row r="2" spans="1:6" ht="18" customHeight="1">
      <c r="A2" s="1" t="s">
        <v>0</v>
      </c>
      <c r="B2" s="2" t="s">
        <v>1</v>
      </c>
      <c r="C2" s="3" t="s">
        <v>2</v>
      </c>
      <c r="D2" s="69"/>
      <c r="E2" s="69"/>
      <c r="F2" s="69"/>
    </row>
    <row r="3" spans="1:6" ht="20" customHeight="1" thickBot="1">
      <c r="A3" s="4"/>
      <c r="B3" s="5"/>
      <c r="C3" s="6"/>
      <c r="D3" s="69"/>
      <c r="E3" s="69"/>
      <c r="F3" s="69"/>
    </row>
    <row r="4" spans="1:6" ht="20" customHeight="1" thickBot="1">
      <c r="D4" s="69"/>
      <c r="E4" s="69"/>
      <c r="F4" s="69"/>
    </row>
    <row r="5" spans="1:6" ht="36" customHeight="1" thickBot="1">
      <c r="A5" s="38" t="s">
        <v>25</v>
      </c>
      <c r="B5" s="89" t="s">
        <v>4</v>
      </c>
      <c r="C5" s="86"/>
      <c r="D5" s="86"/>
      <c r="E5" s="87"/>
      <c r="F5" s="55" t="s">
        <v>5</v>
      </c>
    </row>
    <row r="6" spans="1:6" s="22" customFormat="1" ht="20" customHeight="1">
      <c r="A6" s="49" t="s">
        <v>143</v>
      </c>
      <c r="B6" s="34" t="s">
        <v>144</v>
      </c>
      <c r="C6" s="28" t="s">
        <v>145</v>
      </c>
      <c r="D6" s="28" t="s">
        <v>134</v>
      </c>
      <c r="E6" s="29" t="s">
        <v>165</v>
      </c>
      <c r="F6" s="44"/>
    </row>
    <row r="7" spans="1:6" s="22" customFormat="1" ht="84" customHeight="1">
      <c r="A7" s="51" t="s">
        <v>163</v>
      </c>
      <c r="B7" s="35" t="s">
        <v>182</v>
      </c>
      <c r="C7" s="23" t="s">
        <v>183</v>
      </c>
      <c r="D7" s="23" t="s">
        <v>184</v>
      </c>
      <c r="E7" s="26" t="s">
        <v>185</v>
      </c>
      <c r="F7" s="60" t="s">
        <v>6</v>
      </c>
    </row>
    <row r="8" spans="1:6" ht="31" customHeight="1">
      <c r="A8" s="50" t="s">
        <v>7</v>
      </c>
      <c r="B8" s="36" t="s">
        <v>186</v>
      </c>
      <c r="C8" s="24" t="s">
        <v>47</v>
      </c>
      <c r="D8" s="24" t="s">
        <v>47</v>
      </c>
      <c r="E8" s="27" t="s">
        <v>30</v>
      </c>
      <c r="F8" s="61"/>
    </row>
    <row r="9" spans="1:6" ht="90" customHeight="1" thickBot="1">
      <c r="A9" s="52" t="s">
        <v>8</v>
      </c>
      <c r="B9" s="37" t="s">
        <v>38</v>
      </c>
      <c r="C9" s="30" t="s">
        <v>48</v>
      </c>
      <c r="D9" s="30" t="s">
        <v>49</v>
      </c>
      <c r="E9" s="31" t="s">
        <v>50</v>
      </c>
      <c r="F9" s="64" t="s">
        <v>166</v>
      </c>
    </row>
    <row r="10" spans="1:6" s="10" customFormat="1" ht="18" customHeight="1" thickBot="1">
      <c r="A10" s="48" t="s">
        <v>9</v>
      </c>
      <c r="B10" s="39" t="s">
        <v>21</v>
      </c>
      <c r="C10" s="9" t="s">
        <v>51</v>
      </c>
      <c r="D10" s="9" t="s">
        <v>10</v>
      </c>
      <c r="E10" s="53" t="s">
        <v>21</v>
      </c>
      <c r="F10" s="56" t="s">
        <v>46</v>
      </c>
    </row>
    <row r="11" spans="1:6" ht="18" customHeight="1">
      <c r="A11" s="45"/>
      <c r="B11" s="41"/>
      <c r="C11" s="32"/>
      <c r="D11" s="32"/>
      <c r="E11" s="63"/>
      <c r="F11" s="57">
        <f>IF(SUM(B11:E11)&lt;0,"CHECK SCORES",IF(SUM(B11:E11)&gt;23,"CHECK SCORES",SUM(B11:E11)))</f>
        <v>0</v>
      </c>
    </row>
    <row r="12" spans="1:6" ht="18" customHeight="1">
      <c r="A12" s="46"/>
      <c r="B12" s="42"/>
      <c r="C12" s="11"/>
      <c r="D12" s="11"/>
      <c r="E12" s="17"/>
      <c r="F12" s="12">
        <f t="shared" ref="F12:F47" si="0">IF(SUM(B12:E12)&lt;0,"CHECK SCORES",IF(SUM(B12:E12)&gt;23,"CHECK SCORES",SUM(B12:E12)))</f>
        <v>0</v>
      </c>
    </row>
    <row r="13" spans="1:6" ht="18" customHeight="1">
      <c r="A13" s="46"/>
      <c r="B13" s="42"/>
      <c r="C13" s="11"/>
      <c r="D13" s="11"/>
      <c r="E13" s="17"/>
      <c r="F13" s="12">
        <f t="shared" si="0"/>
        <v>0</v>
      </c>
    </row>
    <row r="14" spans="1:6" ht="18" customHeight="1">
      <c r="A14" s="46"/>
      <c r="B14" s="42"/>
      <c r="C14" s="11"/>
      <c r="D14" s="11"/>
      <c r="E14" s="17"/>
      <c r="F14" s="12">
        <f t="shared" si="0"/>
        <v>0</v>
      </c>
    </row>
    <row r="15" spans="1:6" ht="18" customHeight="1">
      <c r="A15" s="46"/>
      <c r="B15" s="42"/>
      <c r="C15" s="11"/>
      <c r="D15" s="11"/>
      <c r="E15" s="17"/>
      <c r="F15" s="12">
        <f t="shared" si="0"/>
        <v>0</v>
      </c>
    </row>
    <row r="16" spans="1:6" ht="18" customHeight="1">
      <c r="A16" s="46"/>
      <c r="B16" s="42"/>
      <c r="C16" s="11"/>
      <c r="D16" s="11"/>
      <c r="E16" s="17"/>
      <c r="F16" s="12">
        <f t="shared" si="0"/>
        <v>0</v>
      </c>
    </row>
    <row r="17" spans="1:6" ht="18" customHeight="1">
      <c r="A17" s="46"/>
      <c r="B17" s="42"/>
      <c r="C17" s="11"/>
      <c r="D17" s="11"/>
      <c r="E17" s="17"/>
      <c r="F17" s="12">
        <f t="shared" si="0"/>
        <v>0</v>
      </c>
    </row>
    <row r="18" spans="1:6" ht="18" customHeight="1">
      <c r="A18" s="46"/>
      <c r="B18" s="42"/>
      <c r="C18" s="11"/>
      <c r="D18" s="11"/>
      <c r="E18" s="17"/>
      <c r="F18" s="12">
        <f t="shared" si="0"/>
        <v>0</v>
      </c>
    </row>
    <row r="19" spans="1:6" ht="18" customHeight="1">
      <c r="A19" s="46"/>
      <c r="B19" s="42"/>
      <c r="C19" s="11"/>
      <c r="D19" s="11"/>
      <c r="E19" s="17"/>
      <c r="F19" s="12">
        <f t="shared" si="0"/>
        <v>0</v>
      </c>
    </row>
    <row r="20" spans="1:6" ht="18" customHeight="1">
      <c r="A20" s="46"/>
      <c r="B20" s="42"/>
      <c r="C20" s="11"/>
      <c r="D20" s="11"/>
      <c r="E20" s="17"/>
      <c r="F20" s="12">
        <f t="shared" si="0"/>
        <v>0</v>
      </c>
    </row>
    <row r="21" spans="1:6" ht="18" customHeight="1">
      <c r="A21" s="46"/>
      <c r="B21" s="42"/>
      <c r="C21" s="11"/>
      <c r="D21" s="11"/>
      <c r="E21" s="17"/>
      <c r="F21" s="12">
        <f t="shared" si="0"/>
        <v>0</v>
      </c>
    </row>
    <row r="22" spans="1:6" ht="18" customHeight="1">
      <c r="A22" s="46"/>
      <c r="B22" s="42"/>
      <c r="C22" s="11"/>
      <c r="D22" s="11"/>
      <c r="E22" s="17"/>
      <c r="F22" s="12">
        <f t="shared" si="0"/>
        <v>0</v>
      </c>
    </row>
    <row r="23" spans="1:6" ht="18" customHeight="1">
      <c r="A23" s="46"/>
      <c r="B23" s="42"/>
      <c r="C23" s="11"/>
      <c r="D23" s="11"/>
      <c r="E23" s="17"/>
      <c r="F23" s="12">
        <f t="shared" si="0"/>
        <v>0</v>
      </c>
    </row>
    <row r="24" spans="1:6" ht="18" customHeight="1">
      <c r="A24" s="46"/>
      <c r="B24" s="42"/>
      <c r="C24" s="11"/>
      <c r="D24" s="11"/>
      <c r="E24" s="17"/>
      <c r="F24" s="12">
        <f t="shared" si="0"/>
        <v>0</v>
      </c>
    </row>
    <row r="25" spans="1:6" ht="18" customHeight="1">
      <c r="A25" s="46"/>
      <c r="B25" s="42"/>
      <c r="C25" s="11"/>
      <c r="D25" s="11"/>
      <c r="E25" s="17"/>
      <c r="F25" s="12">
        <f t="shared" si="0"/>
        <v>0</v>
      </c>
    </row>
    <row r="26" spans="1:6" ht="18" customHeight="1">
      <c r="A26" s="46"/>
      <c r="B26" s="42"/>
      <c r="C26" s="11"/>
      <c r="D26" s="11"/>
      <c r="E26" s="17"/>
      <c r="F26" s="12">
        <f t="shared" si="0"/>
        <v>0</v>
      </c>
    </row>
    <row r="27" spans="1:6" ht="18" customHeight="1">
      <c r="A27" s="46"/>
      <c r="B27" s="42"/>
      <c r="C27" s="11"/>
      <c r="D27" s="11"/>
      <c r="E27" s="17"/>
      <c r="F27" s="12">
        <f t="shared" si="0"/>
        <v>0</v>
      </c>
    </row>
    <row r="28" spans="1:6" ht="18" customHeight="1">
      <c r="A28" s="46"/>
      <c r="B28" s="42"/>
      <c r="C28" s="11"/>
      <c r="D28" s="11"/>
      <c r="E28" s="17"/>
      <c r="F28" s="12">
        <f t="shared" si="0"/>
        <v>0</v>
      </c>
    </row>
    <row r="29" spans="1:6" ht="18" customHeight="1">
      <c r="A29" s="46"/>
      <c r="B29" s="42"/>
      <c r="C29" s="11"/>
      <c r="D29" s="11"/>
      <c r="E29" s="17"/>
      <c r="F29" s="12">
        <f t="shared" si="0"/>
        <v>0</v>
      </c>
    </row>
    <row r="30" spans="1:6" ht="18" customHeight="1">
      <c r="A30" s="46"/>
      <c r="B30" s="42"/>
      <c r="C30" s="11"/>
      <c r="D30" s="11"/>
      <c r="E30" s="17"/>
      <c r="F30" s="12">
        <f t="shared" si="0"/>
        <v>0</v>
      </c>
    </row>
    <row r="31" spans="1:6" ht="18" customHeight="1">
      <c r="A31" s="46"/>
      <c r="B31" s="42"/>
      <c r="C31" s="11"/>
      <c r="D31" s="11"/>
      <c r="E31" s="17"/>
      <c r="F31" s="12">
        <f t="shared" si="0"/>
        <v>0</v>
      </c>
    </row>
    <row r="32" spans="1:6" ht="18" customHeight="1">
      <c r="A32" s="46"/>
      <c r="B32" s="42"/>
      <c r="C32" s="11"/>
      <c r="D32" s="11"/>
      <c r="E32" s="17"/>
      <c r="F32" s="12">
        <f t="shared" si="0"/>
        <v>0</v>
      </c>
    </row>
    <row r="33" spans="1:6" ht="18" customHeight="1">
      <c r="A33" s="46"/>
      <c r="B33" s="42"/>
      <c r="C33" s="11"/>
      <c r="D33" s="11"/>
      <c r="E33" s="17"/>
      <c r="F33" s="12">
        <f t="shared" si="0"/>
        <v>0</v>
      </c>
    </row>
    <row r="34" spans="1:6" ht="18" customHeight="1">
      <c r="A34" s="46"/>
      <c r="B34" s="42"/>
      <c r="C34" s="11"/>
      <c r="D34" s="11"/>
      <c r="E34" s="17"/>
      <c r="F34" s="12">
        <f t="shared" si="0"/>
        <v>0</v>
      </c>
    </row>
    <row r="35" spans="1:6" ht="18" customHeight="1">
      <c r="A35" s="46"/>
      <c r="B35" s="42"/>
      <c r="C35" s="11"/>
      <c r="D35" s="11"/>
      <c r="E35" s="17"/>
      <c r="F35" s="12">
        <f t="shared" si="0"/>
        <v>0</v>
      </c>
    </row>
    <row r="36" spans="1:6" ht="18" customHeight="1">
      <c r="A36" s="46"/>
      <c r="B36" s="42"/>
      <c r="C36" s="11"/>
      <c r="D36" s="11"/>
      <c r="E36" s="17"/>
      <c r="F36" s="12">
        <f t="shared" si="0"/>
        <v>0</v>
      </c>
    </row>
    <row r="37" spans="1:6" ht="18" customHeight="1">
      <c r="A37" s="46"/>
      <c r="B37" s="42"/>
      <c r="C37" s="11"/>
      <c r="D37" s="11"/>
      <c r="E37" s="17"/>
      <c r="F37" s="12">
        <f t="shared" si="0"/>
        <v>0</v>
      </c>
    </row>
    <row r="38" spans="1:6" ht="18" customHeight="1">
      <c r="A38" s="46"/>
      <c r="B38" s="42"/>
      <c r="C38" s="11"/>
      <c r="D38" s="11"/>
      <c r="E38" s="17"/>
      <c r="F38" s="12">
        <f t="shared" si="0"/>
        <v>0</v>
      </c>
    </row>
    <row r="39" spans="1:6" ht="18" customHeight="1">
      <c r="A39" s="46"/>
      <c r="B39" s="42"/>
      <c r="C39" s="11"/>
      <c r="D39" s="11"/>
      <c r="E39" s="17"/>
      <c r="F39" s="12">
        <f t="shared" si="0"/>
        <v>0</v>
      </c>
    </row>
    <row r="40" spans="1:6" ht="18" customHeight="1">
      <c r="A40" s="46"/>
      <c r="B40" s="42"/>
      <c r="C40" s="11"/>
      <c r="D40" s="11"/>
      <c r="E40" s="17"/>
      <c r="F40" s="12">
        <f t="shared" si="0"/>
        <v>0</v>
      </c>
    </row>
    <row r="41" spans="1:6" ht="18" customHeight="1">
      <c r="A41" s="46"/>
      <c r="B41" s="42"/>
      <c r="C41" s="11"/>
      <c r="D41" s="11"/>
      <c r="E41" s="17"/>
      <c r="F41" s="12">
        <f t="shared" si="0"/>
        <v>0</v>
      </c>
    </row>
    <row r="42" spans="1:6" ht="18" customHeight="1">
      <c r="A42" s="46"/>
      <c r="B42" s="42"/>
      <c r="C42" s="11"/>
      <c r="D42" s="11"/>
      <c r="E42" s="17"/>
      <c r="F42" s="12">
        <f t="shared" si="0"/>
        <v>0</v>
      </c>
    </row>
    <row r="43" spans="1:6" ht="18" customHeight="1">
      <c r="A43" s="46"/>
      <c r="B43" s="42"/>
      <c r="C43" s="11"/>
      <c r="D43" s="11"/>
      <c r="E43" s="17"/>
      <c r="F43" s="12">
        <f t="shared" si="0"/>
        <v>0</v>
      </c>
    </row>
    <row r="44" spans="1:6" ht="18" customHeight="1">
      <c r="A44" s="46"/>
      <c r="B44" s="42"/>
      <c r="C44" s="11"/>
      <c r="D44" s="11"/>
      <c r="E44" s="17"/>
      <c r="F44" s="12">
        <f t="shared" si="0"/>
        <v>0</v>
      </c>
    </row>
    <row r="45" spans="1:6" ht="18" customHeight="1">
      <c r="A45" s="46"/>
      <c r="B45" s="42"/>
      <c r="C45" s="11"/>
      <c r="D45" s="11"/>
      <c r="E45" s="17"/>
      <c r="F45" s="12">
        <f t="shared" si="0"/>
        <v>0</v>
      </c>
    </row>
    <row r="46" spans="1:6" ht="18" customHeight="1">
      <c r="A46" s="46"/>
      <c r="B46" s="42"/>
      <c r="C46" s="11"/>
      <c r="D46" s="11"/>
      <c r="E46" s="17"/>
      <c r="F46" s="12">
        <f t="shared" si="0"/>
        <v>0</v>
      </c>
    </row>
    <row r="47" spans="1:6" ht="18" customHeight="1" thickBot="1">
      <c r="A47" s="47"/>
      <c r="B47" s="43"/>
      <c r="C47" s="13"/>
      <c r="D47" s="13"/>
      <c r="E47" s="18"/>
      <c r="F47" s="14">
        <f t="shared" si="0"/>
        <v>0</v>
      </c>
    </row>
    <row r="48" spans="1:6" ht="13" customHeight="1"/>
    <row r="49" spans="1:6" ht="18" customHeight="1">
      <c r="A49" s="90"/>
      <c r="B49" s="91"/>
      <c r="C49" s="91"/>
      <c r="D49" s="91"/>
      <c r="E49" s="91"/>
      <c r="F49" s="91"/>
    </row>
    <row r="50" spans="1:6" ht="35" customHeight="1">
      <c r="A50" s="88"/>
      <c r="B50" s="88"/>
      <c r="C50" s="88"/>
      <c r="D50" s="88"/>
      <c r="E50" s="88"/>
      <c r="F50" s="88"/>
    </row>
    <row r="51" spans="1:6" ht="18" customHeight="1">
      <c r="A51" s="91"/>
      <c r="B51" s="91"/>
      <c r="C51" s="91"/>
      <c r="D51" s="91"/>
      <c r="E51" s="91"/>
      <c r="F51" s="91"/>
    </row>
  </sheetData>
  <sheetProtection sheet="1" objects="1" scenarios="1" selectLockedCells="1"/>
  <mergeCells count="4">
    <mergeCell ref="B5:E5"/>
    <mergeCell ref="A49:F49"/>
    <mergeCell ref="A50:F50"/>
    <mergeCell ref="A51:F51"/>
  </mergeCells>
  <conditionalFormatting sqref="F11:F47">
    <cfRule type="containsBlanks" dxfId="415" priority="44" stopIfTrue="1">
      <formula>LEN(TRIM(F11))=0</formula>
    </cfRule>
    <cfRule type="cellIs" dxfId="414" priority="47" operator="between">
      <formula>11.5</formula>
      <formula>17</formula>
    </cfRule>
  </conditionalFormatting>
  <conditionalFormatting sqref="F11:F47">
    <cfRule type="cellIs" dxfId="413" priority="45" operator="between">
      <formula>0</formula>
      <formula>5.5</formula>
    </cfRule>
    <cfRule type="cellIs" dxfId="412" priority="46" operator="between">
      <formula>6</formula>
      <formula>11</formula>
    </cfRule>
    <cfRule type="cellIs" dxfId="411" priority="48" operator="between">
      <formula>17.5</formula>
      <formula>23</formula>
    </cfRule>
  </conditionalFormatting>
  <conditionalFormatting sqref="B11:B47">
    <cfRule type="containsBlanks" dxfId="410" priority="19" stopIfTrue="1">
      <formula>LEN(TRIM(B11))=0</formula>
    </cfRule>
    <cfRule type="cellIs" dxfId="409" priority="20" operator="equal">
      <formula>0</formula>
    </cfRule>
    <cfRule type="cellIs" dxfId="408" priority="21" operator="equal">
      <formula>1</formula>
    </cfRule>
    <cfRule type="cellIs" dxfId="407" priority="22" operator="equal">
      <formula>2</formula>
    </cfRule>
    <cfRule type="cellIs" dxfId="406" priority="23" operator="between">
      <formula>3</formula>
      <formula>4</formula>
    </cfRule>
  </conditionalFormatting>
  <conditionalFormatting sqref="C11:C47">
    <cfRule type="containsBlanks" dxfId="405" priority="14" stopIfTrue="1">
      <formula>LEN(TRIM(C11))=0</formula>
    </cfRule>
    <cfRule type="cellIs" dxfId="404" priority="15" operator="between">
      <formula>0</formula>
      <formula>1.5</formula>
    </cfRule>
    <cfRule type="cellIs" dxfId="403" priority="16" operator="between">
      <formula>2</formula>
      <formula>3</formula>
    </cfRule>
    <cfRule type="cellIs" dxfId="402" priority="17" operator="between">
      <formula>3.5</formula>
      <formula>5</formula>
    </cfRule>
    <cfRule type="cellIs" dxfId="401" priority="18" operator="between">
      <formula>6.5</formula>
      <formula>7</formula>
    </cfRule>
  </conditionalFormatting>
  <conditionalFormatting sqref="D11:D47">
    <cfRule type="containsBlanks" dxfId="400" priority="9" stopIfTrue="1">
      <formula>LEN(TRIM(D11))=0</formula>
    </cfRule>
    <cfRule type="cellIs" dxfId="399" priority="10" operator="between">
      <formula>0</formula>
      <formula>1</formula>
    </cfRule>
    <cfRule type="cellIs" dxfId="398" priority="11" operator="between">
      <formula>2</formula>
      <formula>3</formula>
    </cfRule>
    <cfRule type="cellIs" dxfId="397" priority="12" operator="between">
      <formula>4</formula>
      <formula>5</formula>
    </cfRule>
    <cfRule type="cellIs" dxfId="396" priority="13" operator="between">
      <formula>6</formula>
      <formula>8</formula>
    </cfRule>
  </conditionalFormatting>
  <conditionalFormatting sqref="E11:E47">
    <cfRule type="containsBlanks" dxfId="395" priority="4" stopIfTrue="1">
      <formula>LEN(TRIM(E11))=0</formula>
    </cfRule>
    <cfRule type="cellIs" dxfId="394" priority="5" operator="equal">
      <formula>0</formula>
    </cfRule>
    <cfRule type="cellIs" dxfId="393" priority="6" operator="equal">
      <formula>1</formula>
    </cfRule>
    <cfRule type="cellIs" dxfId="392" priority="7" operator="equal">
      <formula>2</formula>
    </cfRule>
    <cfRule type="cellIs" dxfId="391" priority="8" operator="between">
      <formula>3</formula>
      <formula>4</formula>
    </cfRule>
  </conditionalFormatting>
  <dataValidations count="3">
    <dataValidation type="whole" allowBlank="1" showInputMessage="1" showErrorMessage="1" sqref="B11:B47 E11:E47">
      <formula1>0</formula1>
      <formula2>4</formula2>
    </dataValidation>
    <dataValidation type="list" allowBlank="1" showDropDown="1" showInputMessage="1" showErrorMessage="1" errorTitle="Invalid Data" error=" The value entered must be from 0 to 7 by half points. (0, 0.5, 1. 1.5, etc.)" sqref="C11:C47">
      <formula1>"0,0.5,1,1.5,2,2.5,3,3.5,4,4.5,5,5.5,6,6.5,7"</formula1>
    </dataValidation>
    <dataValidation type="whole" allowBlank="1" showInputMessage="1" showErrorMessage="1" sqref="D11:D47">
      <formula1>0</formula1>
      <formula2>8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15" customWidth="1"/>
    <col min="2" max="5" width="18" style="15" customWidth="1"/>
    <col min="6" max="16384" width="17.1640625" style="15"/>
  </cols>
  <sheetData>
    <row r="1" spans="1:6" s="80" customFormat="1" ht="32" customHeight="1" thickBot="1">
      <c r="A1" s="78" t="s">
        <v>52</v>
      </c>
      <c r="B1" s="79"/>
      <c r="C1" s="79"/>
      <c r="D1" s="79"/>
      <c r="E1" s="79"/>
    </row>
    <row r="2" spans="1:6" ht="18" customHeight="1">
      <c r="A2" s="1" t="s">
        <v>0</v>
      </c>
      <c r="B2" s="2" t="s">
        <v>1</v>
      </c>
      <c r="C2" s="3" t="s">
        <v>2</v>
      </c>
      <c r="D2" s="69"/>
      <c r="E2" s="69"/>
      <c r="F2" s="16"/>
    </row>
    <row r="3" spans="1:6" ht="20" customHeight="1" thickBot="1">
      <c r="A3" s="4"/>
      <c r="B3" s="5"/>
      <c r="C3" s="6"/>
      <c r="D3" s="69"/>
      <c r="E3" s="69"/>
    </row>
    <row r="4" spans="1:6" ht="20" customHeight="1" thickBot="1">
      <c r="D4" s="69"/>
      <c r="E4" s="69"/>
    </row>
    <row r="5" spans="1:6" ht="36" customHeight="1" thickBot="1">
      <c r="A5" s="7" t="s">
        <v>25</v>
      </c>
      <c r="B5" s="89" t="s">
        <v>4</v>
      </c>
      <c r="C5" s="86"/>
      <c r="D5" s="87"/>
      <c r="E5" s="55" t="s">
        <v>5</v>
      </c>
    </row>
    <row r="6" spans="1:6" s="22" customFormat="1" ht="20" customHeight="1">
      <c r="A6" s="49" t="s">
        <v>143</v>
      </c>
      <c r="B6" s="34" t="s">
        <v>144</v>
      </c>
      <c r="C6" s="28" t="s">
        <v>145</v>
      </c>
      <c r="D6" s="29" t="s">
        <v>134</v>
      </c>
      <c r="E6" s="59"/>
    </row>
    <row r="7" spans="1:6" s="22" customFormat="1" ht="108" customHeight="1">
      <c r="A7" s="51" t="s">
        <v>163</v>
      </c>
      <c r="B7" s="35" t="s">
        <v>187</v>
      </c>
      <c r="C7" s="23" t="s">
        <v>188</v>
      </c>
      <c r="D7" s="26" t="s">
        <v>189</v>
      </c>
      <c r="E7" s="60" t="s">
        <v>6</v>
      </c>
    </row>
    <row r="8" spans="1:6" ht="20" customHeight="1">
      <c r="A8" s="50" t="s">
        <v>7</v>
      </c>
      <c r="B8" s="36" t="s">
        <v>29</v>
      </c>
      <c r="C8" s="24" t="s">
        <v>29</v>
      </c>
      <c r="D8" s="27" t="s">
        <v>31</v>
      </c>
      <c r="E8" s="61"/>
    </row>
    <row r="9" spans="1:6" ht="156" customHeight="1" thickBot="1">
      <c r="A9" s="52" t="s">
        <v>8</v>
      </c>
      <c r="B9" s="37" t="s">
        <v>190</v>
      </c>
      <c r="C9" s="30" t="s">
        <v>191</v>
      </c>
      <c r="D9" s="31" t="s">
        <v>53</v>
      </c>
      <c r="E9" s="62" t="s">
        <v>54</v>
      </c>
    </row>
    <row r="10" spans="1:6" s="10" customFormat="1" ht="18" customHeight="1" thickBot="1">
      <c r="A10" s="40" t="s">
        <v>9</v>
      </c>
      <c r="B10" s="39" t="s">
        <v>13</v>
      </c>
      <c r="C10" s="9" t="s">
        <v>13</v>
      </c>
      <c r="D10" s="53" t="s">
        <v>22</v>
      </c>
      <c r="E10" s="56" t="s">
        <v>55</v>
      </c>
    </row>
    <row r="11" spans="1:6" ht="18" customHeight="1">
      <c r="A11" s="45"/>
      <c r="B11" s="41"/>
      <c r="C11" s="32"/>
      <c r="D11" s="63"/>
      <c r="E11" s="57">
        <f>IF(SUM(B11:D11)&lt;0,"CHECK SCORES",IF(SUM(B11:D11)&gt;16,"CHECK SCORES",SUM(B11:D11)))</f>
        <v>0</v>
      </c>
    </row>
    <row r="12" spans="1:6" ht="18" customHeight="1">
      <c r="A12" s="46"/>
      <c r="B12" s="42"/>
      <c r="C12" s="11"/>
      <c r="D12" s="17"/>
      <c r="E12" s="12">
        <f t="shared" ref="E12:E47" si="0">IF(SUM(B12:D12)&lt;0,"CHECK SCORES",IF(SUM(B12:D12)&gt;16,"CHECK SCORES",SUM(B12:D12)))</f>
        <v>0</v>
      </c>
    </row>
    <row r="13" spans="1:6" ht="18" customHeight="1">
      <c r="A13" s="46"/>
      <c r="B13" s="42"/>
      <c r="C13" s="11"/>
      <c r="D13" s="17"/>
      <c r="E13" s="12">
        <f t="shared" si="0"/>
        <v>0</v>
      </c>
    </row>
    <row r="14" spans="1:6" ht="18" customHeight="1">
      <c r="A14" s="46"/>
      <c r="B14" s="42"/>
      <c r="C14" s="11"/>
      <c r="D14" s="17"/>
      <c r="E14" s="12">
        <f t="shared" si="0"/>
        <v>0</v>
      </c>
    </row>
    <row r="15" spans="1:6" ht="18" customHeight="1">
      <c r="A15" s="46"/>
      <c r="B15" s="42"/>
      <c r="C15" s="11"/>
      <c r="D15" s="17"/>
      <c r="E15" s="12">
        <f t="shared" si="0"/>
        <v>0</v>
      </c>
    </row>
    <row r="16" spans="1:6" ht="18" customHeight="1">
      <c r="A16" s="46"/>
      <c r="B16" s="42"/>
      <c r="C16" s="11"/>
      <c r="D16" s="17"/>
      <c r="E16" s="12">
        <f t="shared" si="0"/>
        <v>0</v>
      </c>
    </row>
    <row r="17" spans="1:5" ht="18" customHeight="1">
      <c r="A17" s="46"/>
      <c r="B17" s="42"/>
      <c r="C17" s="11"/>
      <c r="D17" s="17"/>
      <c r="E17" s="12">
        <f t="shared" si="0"/>
        <v>0</v>
      </c>
    </row>
    <row r="18" spans="1:5" ht="18" customHeight="1">
      <c r="A18" s="46"/>
      <c r="B18" s="42"/>
      <c r="C18" s="11"/>
      <c r="D18" s="17"/>
      <c r="E18" s="12">
        <f t="shared" si="0"/>
        <v>0</v>
      </c>
    </row>
    <row r="19" spans="1:5" ht="18" customHeight="1">
      <c r="A19" s="46"/>
      <c r="B19" s="42"/>
      <c r="C19" s="11"/>
      <c r="D19" s="17"/>
      <c r="E19" s="12">
        <f t="shared" si="0"/>
        <v>0</v>
      </c>
    </row>
    <row r="20" spans="1:5" ht="18" customHeight="1">
      <c r="A20" s="46"/>
      <c r="B20" s="42"/>
      <c r="C20" s="11"/>
      <c r="D20" s="17"/>
      <c r="E20" s="12">
        <f t="shared" si="0"/>
        <v>0</v>
      </c>
    </row>
    <row r="21" spans="1:5" ht="18" customHeight="1">
      <c r="A21" s="46"/>
      <c r="B21" s="42"/>
      <c r="C21" s="11"/>
      <c r="D21" s="17"/>
      <c r="E21" s="12">
        <f t="shared" si="0"/>
        <v>0</v>
      </c>
    </row>
    <row r="22" spans="1:5" ht="18" customHeight="1">
      <c r="A22" s="46"/>
      <c r="B22" s="42"/>
      <c r="C22" s="11"/>
      <c r="D22" s="17"/>
      <c r="E22" s="12">
        <f t="shared" si="0"/>
        <v>0</v>
      </c>
    </row>
    <row r="23" spans="1:5" ht="18" customHeight="1">
      <c r="A23" s="46"/>
      <c r="B23" s="42"/>
      <c r="C23" s="11"/>
      <c r="D23" s="17"/>
      <c r="E23" s="12">
        <f t="shared" si="0"/>
        <v>0</v>
      </c>
    </row>
    <row r="24" spans="1:5" ht="18" customHeight="1">
      <c r="A24" s="46"/>
      <c r="B24" s="42"/>
      <c r="C24" s="11"/>
      <c r="D24" s="17"/>
      <c r="E24" s="12">
        <f t="shared" si="0"/>
        <v>0</v>
      </c>
    </row>
    <row r="25" spans="1:5" ht="18" customHeight="1">
      <c r="A25" s="46"/>
      <c r="B25" s="42"/>
      <c r="C25" s="11"/>
      <c r="D25" s="17"/>
      <c r="E25" s="12">
        <f t="shared" si="0"/>
        <v>0</v>
      </c>
    </row>
    <row r="26" spans="1:5" ht="18" customHeight="1">
      <c r="A26" s="46"/>
      <c r="B26" s="42"/>
      <c r="C26" s="11"/>
      <c r="D26" s="17"/>
      <c r="E26" s="12">
        <f t="shared" si="0"/>
        <v>0</v>
      </c>
    </row>
    <row r="27" spans="1:5" ht="18" customHeight="1">
      <c r="A27" s="46"/>
      <c r="B27" s="42"/>
      <c r="C27" s="11"/>
      <c r="D27" s="17"/>
      <c r="E27" s="12">
        <f t="shared" si="0"/>
        <v>0</v>
      </c>
    </row>
    <row r="28" spans="1:5" ht="18" customHeight="1">
      <c r="A28" s="46"/>
      <c r="B28" s="42"/>
      <c r="C28" s="11"/>
      <c r="D28" s="17"/>
      <c r="E28" s="12">
        <f t="shared" si="0"/>
        <v>0</v>
      </c>
    </row>
    <row r="29" spans="1:5" ht="18" customHeight="1">
      <c r="A29" s="46"/>
      <c r="B29" s="42"/>
      <c r="C29" s="11"/>
      <c r="D29" s="17"/>
      <c r="E29" s="12">
        <f t="shared" si="0"/>
        <v>0</v>
      </c>
    </row>
    <row r="30" spans="1:5" ht="18" customHeight="1">
      <c r="A30" s="46"/>
      <c r="B30" s="42"/>
      <c r="C30" s="11"/>
      <c r="D30" s="17"/>
      <c r="E30" s="12">
        <f t="shared" si="0"/>
        <v>0</v>
      </c>
    </row>
    <row r="31" spans="1:5" ht="18" customHeight="1">
      <c r="A31" s="46"/>
      <c r="B31" s="42"/>
      <c r="C31" s="11"/>
      <c r="D31" s="17"/>
      <c r="E31" s="12">
        <f t="shared" si="0"/>
        <v>0</v>
      </c>
    </row>
    <row r="32" spans="1:5" ht="18" customHeight="1">
      <c r="A32" s="46"/>
      <c r="B32" s="42"/>
      <c r="C32" s="11"/>
      <c r="D32" s="17"/>
      <c r="E32" s="12">
        <f t="shared" si="0"/>
        <v>0</v>
      </c>
    </row>
    <row r="33" spans="1:5" ht="18" customHeight="1">
      <c r="A33" s="46"/>
      <c r="B33" s="42"/>
      <c r="C33" s="11"/>
      <c r="D33" s="17"/>
      <c r="E33" s="12">
        <f t="shared" si="0"/>
        <v>0</v>
      </c>
    </row>
    <row r="34" spans="1:5" ht="18" customHeight="1">
      <c r="A34" s="46"/>
      <c r="B34" s="42"/>
      <c r="C34" s="11"/>
      <c r="D34" s="17"/>
      <c r="E34" s="12">
        <f t="shared" si="0"/>
        <v>0</v>
      </c>
    </row>
    <row r="35" spans="1:5" ht="18" customHeight="1">
      <c r="A35" s="46"/>
      <c r="B35" s="42"/>
      <c r="C35" s="11"/>
      <c r="D35" s="17"/>
      <c r="E35" s="12">
        <f t="shared" si="0"/>
        <v>0</v>
      </c>
    </row>
    <row r="36" spans="1:5" ht="18" customHeight="1">
      <c r="A36" s="46"/>
      <c r="B36" s="42"/>
      <c r="C36" s="11"/>
      <c r="D36" s="17"/>
      <c r="E36" s="12">
        <f t="shared" si="0"/>
        <v>0</v>
      </c>
    </row>
    <row r="37" spans="1:5" ht="18" customHeight="1">
      <c r="A37" s="46"/>
      <c r="B37" s="42"/>
      <c r="C37" s="11"/>
      <c r="D37" s="17"/>
      <c r="E37" s="12">
        <f t="shared" si="0"/>
        <v>0</v>
      </c>
    </row>
    <row r="38" spans="1:5" ht="18" customHeight="1">
      <c r="A38" s="46"/>
      <c r="B38" s="42"/>
      <c r="C38" s="11"/>
      <c r="D38" s="17"/>
      <c r="E38" s="12">
        <f t="shared" si="0"/>
        <v>0</v>
      </c>
    </row>
    <row r="39" spans="1:5" ht="18" customHeight="1">
      <c r="A39" s="46"/>
      <c r="B39" s="42"/>
      <c r="C39" s="11"/>
      <c r="D39" s="17"/>
      <c r="E39" s="12">
        <f t="shared" si="0"/>
        <v>0</v>
      </c>
    </row>
    <row r="40" spans="1:5" ht="18" customHeight="1">
      <c r="A40" s="46"/>
      <c r="B40" s="42"/>
      <c r="C40" s="11"/>
      <c r="D40" s="17"/>
      <c r="E40" s="12">
        <f t="shared" si="0"/>
        <v>0</v>
      </c>
    </row>
    <row r="41" spans="1:5" ht="18" customHeight="1">
      <c r="A41" s="46"/>
      <c r="B41" s="42"/>
      <c r="C41" s="11"/>
      <c r="D41" s="17"/>
      <c r="E41" s="12">
        <f t="shared" si="0"/>
        <v>0</v>
      </c>
    </row>
    <row r="42" spans="1:5" ht="18" customHeight="1">
      <c r="A42" s="46"/>
      <c r="B42" s="42"/>
      <c r="C42" s="11"/>
      <c r="D42" s="17"/>
      <c r="E42" s="12">
        <f t="shared" si="0"/>
        <v>0</v>
      </c>
    </row>
    <row r="43" spans="1:5" ht="18" customHeight="1">
      <c r="A43" s="46"/>
      <c r="B43" s="42"/>
      <c r="C43" s="11"/>
      <c r="D43" s="17"/>
      <c r="E43" s="12">
        <f t="shared" si="0"/>
        <v>0</v>
      </c>
    </row>
    <row r="44" spans="1:5" ht="18" customHeight="1">
      <c r="A44" s="46"/>
      <c r="B44" s="42"/>
      <c r="C44" s="11"/>
      <c r="D44" s="17"/>
      <c r="E44" s="12">
        <f t="shared" si="0"/>
        <v>0</v>
      </c>
    </row>
    <row r="45" spans="1:5" ht="18" customHeight="1">
      <c r="A45" s="46"/>
      <c r="B45" s="42"/>
      <c r="C45" s="11"/>
      <c r="D45" s="17"/>
      <c r="E45" s="12">
        <f t="shared" si="0"/>
        <v>0</v>
      </c>
    </row>
    <row r="46" spans="1:5" ht="18" customHeight="1">
      <c r="A46" s="46"/>
      <c r="B46" s="42"/>
      <c r="C46" s="11"/>
      <c r="D46" s="17"/>
      <c r="E46" s="12">
        <f t="shared" si="0"/>
        <v>0</v>
      </c>
    </row>
    <row r="47" spans="1:5" ht="18" customHeight="1" thickBot="1">
      <c r="A47" s="47"/>
      <c r="B47" s="43"/>
      <c r="C47" s="13"/>
      <c r="D47" s="18"/>
      <c r="E47" s="14">
        <f t="shared" si="0"/>
        <v>0</v>
      </c>
    </row>
    <row r="48" spans="1:5" ht="18" customHeight="1">
      <c r="A48" s="81" t="s">
        <v>192</v>
      </c>
    </row>
    <row r="49" spans="1:5" ht="12" customHeight="1">
      <c r="A49" s="92" t="s">
        <v>193</v>
      </c>
      <c r="B49" s="91"/>
      <c r="C49" s="91"/>
      <c r="D49" s="91"/>
      <c r="E49" s="91"/>
    </row>
    <row r="50" spans="1:5" ht="35" customHeight="1">
      <c r="A50" s="88"/>
      <c r="B50" s="88"/>
      <c r="C50" s="88"/>
      <c r="D50" s="88"/>
      <c r="E50" s="88"/>
    </row>
    <row r="51" spans="1:5" ht="18" customHeight="1">
      <c r="A51" s="91"/>
      <c r="B51" s="91"/>
      <c r="C51" s="91"/>
      <c r="D51" s="91"/>
      <c r="E51" s="91"/>
    </row>
  </sheetData>
  <sheetProtection sheet="1" objects="1" scenarios="1" selectLockedCells="1"/>
  <mergeCells count="4">
    <mergeCell ref="B5:D5"/>
    <mergeCell ref="A49:E49"/>
    <mergeCell ref="A50:E50"/>
    <mergeCell ref="A51:E51"/>
  </mergeCells>
  <conditionalFormatting sqref="E11:E47">
    <cfRule type="containsBlanks" dxfId="390" priority="37" stopIfTrue="1">
      <formula>LEN(TRIM(E11))=0</formula>
    </cfRule>
    <cfRule type="cellIs" dxfId="389" priority="40" operator="between">
      <formula>8</formula>
      <formula>11</formula>
    </cfRule>
  </conditionalFormatting>
  <conditionalFormatting sqref="E11:E47">
    <cfRule type="cellIs" dxfId="388" priority="38" operator="between">
      <formula>0</formula>
      <formula>3</formula>
    </cfRule>
    <cfRule type="cellIs" dxfId="387" priority="39" operator="between">
      <formula>4</formula>
      <formula>7</formula>
    </cfRule>
    <cfRule type="cellIs" dxfId="386" priority="41" operator="between">
      <formula>12</formula>
      <formula>16</formula>
    </cfRule>
  </conditionalFormatting>
  <conditionalFormatting sqref="D11:D47">
    <cfRule type="containsBlanks" dxfId="385" priority="12" stopIfTrue="1">
      <formula>LEN(TRIM(D11))=0</formula>
    </cfRule>
    <cfRule type="cellIs" dxfId="384" priority="13" operator="between">
      <formula>0</formula>
      <formula>2</formula>
    </cfRule>
    <cfRule type="cellIs" dxfId="383" priority="14" operator="between">
      <formula>3</formula>
      <formula>4</formula>
    </cfRule>
    <cfRule type="cellIs" dxfId="382" priority="15" operator="between">
      <formula>5</formula>
      <formula>7</formula>
    </cfRule>
    <cfRule type="cellIs" dxfId="381" priority="16" operator="between">
      <formula>8</formula>
      <formula>10</formula>
    </cfRule>
  </conditionalFormatting>
  <conditionalFormatting sqref="B11:B47">
    <cfRule type="containsBlanks" dxfId="380" priority="7" stopIfTrue="1">
      <formula>LEN(TRIM(B11))=0</formula>
    </cfRule>
    <cfRule type="cellIs" dxfId="379" priority="8" operator="equal">
      <formula>0</formula>
    </cfRule>
    <cfRule type="cellIs" dxfId="378" priority="9" operator="equal">
      <formula>1</formula>
    </cfRule>
    <cfRule type="cellIs" dxfId="377" priority="10" operator="equal">
      <formula>2</formula>
    </cfRule>
    <cfRule type="cellIs" dxfId="376" priority="11" operator="equal">
      <formula>3</formula>
    </cfRule>
  </conditionalFormatting>
  <conditionalFormatting sqref="C11:C47">
    <cfRule type="containsBlanks" dxfId="375" priority="2" stopIfTrue="1">
      <formula>LEN(TRIM(C11))=0</formula>
    </cfRule>
    <cfRule type="cellIs" dxfId="374" priority="3" operator="equal">
      <formula>0</formula>
    </cfRule>
    <cfRule type="cellIs" dxfId="373" priority="4" operator="equal">
      <formula>1</formula>
    </cfRule>
    <cfRule type="cellIs" dxfId="372" priority="5" operator="equal">
      <formula>2</formula>
    </cfRule>
    <cfRule type="cellIs" dxfId="371" priority="6" operator="equal">
      <formula>3</formula>
    </cfRule>
  </conditionalFormatting>
  <dataValidations count="2">
    <dataValidation type="whole" allowBlank="1" showInputMessage="1" showErrorMessage="1" sqref="D11:D47">
      <formula1>0</formula1>
      <formula2>10</formula2>
    </dataValidation>
    <dataValidation type="whole" allowBlank="1" showInputMessage="1" showErrorMessage="1" sqref="B11:C47">
      <formula1>0</formula1>
      <formula2>3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>
      <selection activeCell="D12" sqref="D12"/>
    </sheetView>
  </sheetViews>
  <sheetFormatPr baseColWidth="10" defaultColWidth="17.1640625" defaultRowHeight="15" x14ac:dyDescent="0"/>
  <cols>
    <col min="1" max="1" width="27" style="15" customWidth="1"/>
    <col min="2" max="12" width="16.83203125" style="15" customWidth="1"/>
    <col min="13" max="16384" width="17.1640625" style="15"/>
  </cols>
  <sheetData>
    <row r="1" spans="1:13" s="80" customFormat="1" ht="32" customHeight="1" thickBot="1">
      <c r="A1" s="78" t="s">
        <v>57</v>
      </c>
      <c r="B1" s="79"/>
      <c r="C1" s="79"/>
      <c r="D1" s="79"/>
      <c r="E1" s="79"/>
    </row>
    <row r="2" spans="1:13" ht="18" customHeight="1">
      <c r="A2" s="1" t="s">
        <v>0</v>
      </c>
      <c r="B2" s="2" t="s">
        <v>1</v>
      </c>
      <c r="C2" s="3" t="s">
        <v>2</v>
      </c>
      <c r="D2" s="68"/>
      <c r="E2" s="69"/>
      <c r="F2" s="69"/>
      <c r="G2" s="69"/>
      <c r="H2" s="69"/>
      <c r="I2" s="69"/>
      <c r="J2" s="69"/>
      <c r="K2" s="69"/>
      <c r="L2" s="21"/>
      <c r="M2" s="21"/>
    </row>
    <row r="3" spans="1:13" ht="20" customHeight="1" thickBot="1">
      <c r="A3" s="4"/>
      <c r="B3" s="5"/>
      <c r="C3" s="6"/>
      <c r="D3" s="68"/>
      <c r="E3" s="69"/>
      <c r="F3" s="69"/>
      <c r="G3" s="69"/>
      <c r="H3" s="69"/>
      <c r="I3" s="69"/>
      <c r="J3" s="69"/>
      <c r="K3" s="69"/>
      <c r="L3" s="21"/>
      <c r="M3" s="21"/>
    </row>
    <row r="4" spans="1:13" ht="20" customHeight="1" thickBot="1"/>
    <row r="5" spans="1:13" ht="36" customHeight="1" thickBot="1">
      <c r="A5" s="7" t="s">
        <v>24</v>
      </c>
      <c r="B5" s="89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7"/>
      <c r="M5" s="55" t="s">
        <v>5</v>
      </c>
    </row>
    <row r="6" spans="1:13" s="22" customFormat="1" ht="20" customHeight="1">
      <c r="A6" s="65" t="s">
        <v>143</v>
      </c>
      <c r="B6" s="34" t="s">
        <v>132</v>
      </c>
      <c r="C6" s="28" t="s">
        <v>133</v>
      </c>
      <c r="D6" s="28" t="s">
        <v>134</v>
      </c>
      <c r="E6" s="28" t="s">
        <v>135</v>
      </c>
      <c r="F6" s="28" t="s">
        <v>136</v>
      </c>
      <c r="G6" s="28" t="s">
        <v>137</v>
      </c>
      <c r="H6" s="28" t="s">
        <v>138</v>
      </c>
      <c r="I6" s="28" t="s">
        <v>139</v>
      </c>
      <c r="J6" s="28" t="s">
        <v>140</v>
      </c>
      <c r="K6" s="28" t="s">
        <v>141</v>
      </c>
      <c r="L6" s="29" t="s">
        <v>142</v>
      </c>
      <c r="M6" s="44"/>
    </row>
    <row r="7" spans="1:13" s="22" customFormat="1" ht="138" customHeight="1">
      <c r="A7" s="51" t="s">
        <v>163</v>
      </c>
      <c r="B7" s="35" t="s">
        <v>194</v>
      </c>
      <c r="C7" s="23" t="s">
        <v>195</v>
      </c>
      <c r="D7" s="23" t="s">
        <v>196</v>
      </c>
      <c r="E7" s="23" t="s">
        <v>197</v>
      </c>
      <c r="F7" s="23" t="s">
        <v>198</v>
      </c>
      <c r="G7" s="23" t="s">
        <v>203</v>
      </c>
      <c r="H7" s="23" t="s">
        <v>206</v>
      </c>
      <c r="I7" s="23" t="s">
        <v>207</v>
      </c>
      <c r="J7" s="23" t="s">
        <v>208</v>
      </c>
      <c r="K7" s="23" t="s">
        <v>209</v>
      </c>
      <c r="L7" s="26" t="s">
        <v>210</v>
      </c>
      <c r="M7" s="60" t="s">
        <v>6</v>
      </c>
    </row>
    <row r="8" spans="1:13" ht="32" customHeight="1">
      <c r="A8" s="50" t="s">
        <v>7</v>
      </c>
      <c r="B8" s="36" t="s">
        <v>29</v>
      </c>
      <c r="C8" s="24" t="s">
        <v>30</v>
      </c>
      <c r="D8" s="24" t="s">
        <v>186</v>
      </c>
      <c r="E8" s="24" t="s">
        <v>29</v>
      </c>
      <c r="F8" s="24" t="s">
        <v>29</v>
      </c>
      <c r="G8" s="24" t="s">
        <v>15</v>
      </c>
      <c r="H8" s="24" t="s">
        <v>18</v>
      </c>
      <c r="I8" s="24" t="s">
        <v>32</v>
      </c>
      <c r="J8" s="25" t="s">
        <v>33</v>
      </c>
      <c r="K8" s="24" t="s">
        <v>34</v>
      </c>
      <c r="L8" s="27" t="s">
        <v>35</v>
      </c>
      <c r="M8" s="61"/>
    </row>
    <row r="9" spans="1:13" ht="156" customHeight="1" thickBot="1">
      <c r="A9" s="66" t="s">
        <v>8</v>
      </c>
      <c r="B9" s="37" t="s">
        <v>36</v>
      </c>
      <c r="C9" s="30" t="s">
        <v>37</v>
      </c>
      <c r="D9" s="30" t="s">
        <v>38</v>
      </c>
      <c r="E9" s="30" t="s">
        <v>199</v>
      </c>
      <c r="F9" s="30" t="s">
        <v>199</v>
      </c>
      <c r="G9" s="30" t="s">
        <v>39</v>
      </c>
      <c r="H9" s="30" t="s">
        <v>20</v>
      </c>
      <c r="I9" s="30" t="s">
        <v>205</v>
      </c>
      <c r="J9" s="30" t="s">
        <v>42</v>
      </c>
      <c r="K9" s="30" t="s">
        <v>56</v>
      </c>
      <c r="L9" s="31" t="s">
        <v>204</v>
      </c>
      <c r="M9" s="64" t="s">
        <v>44</v>
      </c>
    </row>
    <row r="10" spans="1:13" s="10" customFormat="1" ht="18" customHeight="1" thickBot="1">
      <c r="A10" s="40" t="s">
        <v>9</v>
      </c>
      <c r="B10" s="39" t="s">
        <v>10</v>
      </c>
      <c r="C10" s="9" t="s">
        <v>21</v>
      </c>
      <c r="D10" s="9" t="s">
        <v>21</v>
      </c>
      <c r="E10" s="9" t="s">
        <v>13</v>
      </c>
      <c r="F10" s="9" t="s">
        <v>13</v>
      </c>
      <c r="G10" s="9" t="s">
        <v>13</v>
      </c>
      <c r="H10" s="9" t="s">
        <v>21</v>
      </c>
      <c r="I10" s="9" t="s">
        <v>13</v>
      </c>
      <c r="J10" s="9" t="s">
        <v>14</v>
      </c>
      <c r="K10" s="9" t="s">
        <v>11</v>
      </c>
      <c r="L10" s="53" t="s">
        <v>14</v>
      </c>
      <c r="M10" s="56" t="s">
        <v>45</v>
      </c>
    </row>
    <row r="11" spans="1:13" ht="18" customHeight="1">
      <c r="A11" s="45"/>
      <c r="B11" s="41"/>
      <c r="C11" s="32"/>
      <c r="D11" s="32"/>
      <c r="E11" s="32"/>
      <c r="F11" s="32"/>
      <c r="G11" s="32"/>
      <c r="H11" s="32"/>
      <c r="I11" s="32"/>
      <c r="J11" s="33"/>
      <c r="K11" s="32"/>
      <c r="L11" s="54"/>
      <c r="M11" s="57">
        <f>IF(SUM(B11:L11)&lt;0,"CHECK SCORES",IF(SUM(B11:L11)&gt;40,"CHECK SCORES",SUM(B11:L11)))</f>
        <v>0</v>
      </c>
    </row>
    <row r="12" spans="1:13" ht="18" customHeight="1">
      <c r="A12" s="46"/>
      <c r="B12" s="42"/>
      <c r="C12" s="11"/>
      <c r="D12" s="11"/>
      <c r="E12" s="11"/>
      <c r="F12" s="11"/>
      <c r="G12" s="11"/>
      <c r="H12" s="11"/>
      <c r="I12" s="11"/>
      <c r="J12" s="11"/>
      <c r="K12" s="11"/>
      <c r="L12" s="17"/>
      <c r="M12" s="12">
        <f t="shared" ref="M12:M47" si="0">IF(SUM(B12:L12)&lt;0,"CHECK SCORES",IF(SUM(B12:L12)&gt;40,"CHECK SCORES",SUM(B12:L12)))</f>
        <v>0</v>
      </c>
    </row>
    <row r="13" spans="1:13" ht="18" customHeight="1">
      <c r="A13" s="46"/>
      <c r="B13" s="42"/>
      <c r="C13" s="11"/>
      <c r="D13" s="11"/>
      <c r="E13" s="11"/>
      <c r="F13" s="11"/>
      <c r="G13" s="11"/>
      <c r="H13" s="11"/>
      <c r="I13" s="11"/>
      <c r="J13" s="11"/>
      <c r="K13" s="11"/>
      <c r="L13" s="17"/>
      <c r="M13" s="12">
        <f t="shared" si="0"/>
        <v>0</v>
      </c>
    </row>
    <row r="14" spans="1:13" ht="18" customHeight="1">
      <c r="A14" s="46"/>
      <c r="B14" s="42"/>
      <c r="C14" s="11"/>
      <c r="D14" s="11"/>
      <c r="E14" s="11"/>
      <c r="F14" s="11"/>
      <c r="G14" s="11"/>
      <c r="H14" s="11"/>
      <c r="I14" s="11"/>
      <c r="J14" s="11"/>
      <c r="K14" s="11"/>
      <c r="L14" s="17"/>
      <c r="M14" s="12">
        <f t="shared" si="0"/>
        <v>0</v>
      </c>
    </row>
    <row r="15" spans="1:13" ht="18" customHeight="1">
      <c r="A15" s="46"/>
      <c r="B15" s="42"/>
      <c r="C15" s="11"/>
      <c r="D15" s="11"/>
      <c r="E15" s="11"/>
      <c r="F15" s="11"/>
      <c r="G15" s="11"/>
      <c r="H15" s="11"/>
      <c r="I15" s="11"/>
      <c r="J15" s="11"/>
      <c r="K15" s="11"/>
      <c r="L15" s="17"/>
      <c r="M15" s="12">
        <f t="shared" si="0"/>
        <v>0</v>
      </c>
    </row>
    <row r="16" spans="1:13" ht="18" customHeight="1">
      <c r="A16" s="46"/>
      <c r="B16" s="42"/>
      <c r="C16" s="11"/>
      <c r="D16" s="11"/>
      <c r="E16" s="11"/>
      <c r="F16" s="11"/>
      <c r="G16" s="11"/>
      <c r="H16" s="11"/>
      <c r="I16" s="11"/>
      <c r="J16" s="11"/>
      <c r="K16" s="11"/>
      <c r="L16" s="17"/>
      <c r="M16" s="12">
        <f t="shared" si="0"/>
        <v>0</v>
      </c>
    </row>
    <row r="17" spans="1:13" ht="18" customHeight="1">
      <c r="A17" s="46"/>
      <c r="B17" s="42"/>
      <c r="C17" s="11"/>
      <c r="D17" s="11"/>
      <c r="E17" s="11"/>
      <c r="F17" s="11"/>
      <c r="G17" s="11"/>
      <c r="H17" s="11"/>
      <c r="I17" s="11"/>
      <c r="J17" s="11"/>
      <c r="K17" s="11"/>
      <c r="L17" s="17"/>
      <c r="M17" s="12">
        <f t="shared" si="0"/>
        <v>0</v>
      </c>
    </row>
    <row r="18" spans="1:13" ht="18" customHeight="1">
      <c r="A18" s="46"/>
      <c r="B18" s="42"/>
      <c r="C18" s="11"/>
      <c r="D18" s="11"/>
      <c r="E18" s="11"/>
      <c r="F18" s="11"/>
      <c r="G18" s="11"/>
      <c r="H18" s="11"/>
      <c r="I18" s="11"/>
      <c r="J18" s="11"/>
      <c r="K18" s="11"/>
      <c r="L18" s="17"/>
      <c r="M18" s="12">
        <f t="shared" si="0"/>
        <v>0</v>
      </c>
    </row>
    <row r="19" spans="1:13" ht="18" customHeight="1">
      <c r="A19" s="46"/>
      <c r="B19" s="42"/>
      <c r="C19" s="11"/>
      <c r="D19" s="11"/>
      <c r="E19" s="11"/>
      <c r="F19" s="11"/>
      <c r="G19" s="11"/>
      <c r="H19" s="11"/>
      <c r="I19" s="11"/>
      <c r="J19" s="11"/>
      <c r="K19" s="11"/>
      <c r="L19" s="17"/>
      <c r="M19" s="12">
        <f t="shared" si="0"/>
        <v>0</v>
      </c>
    </row>
    <row r="20" spans="1:13" ht="18" customHeight="1">
      <c r="A20" s="46"/>
      <c r="B20" s="42"/>
      <c r="C20" s="11"/>
      <c r="D20" s="11"/>
      <c r="E20" s="11"/>
      <c r="F20" s="11"/>
      <c r="G20" s="11"/>
      <c r="H20" s="11"/>
      <c r="I20" s="11"/>
      <c r="J20" s="11"/>
      <c r="K20" s="11"/>
      <c r="L20" s="17"/>
      <c r="M20" s="12">
        <f t="shared" si="0"/>
        <v>0</v>
      </c>
    </row>
    <row r="21" spans="1:13" ht="18" customHeight="1">
      <c r="A21" s="46"/>
      <c r="B21" s="42"/>
      <c r="C21" s="11"/>
      <c r="D21" s="11"/>
      <c r="E21" s="11"/>
      <c r="F21" s="11"/>
      <c r="G21" s="11"/>
      <c r="H21" s="11"/>
      <c r="I21" s="11"/>
      <c r="J21" s="11"/>
      <c r="K21" s="11"/>
      <c r="L21" s="17"/>
      <c r="M21" s="12">
        <f t="shared" si="0"/>
        <v>0</v>
      </c>
    </row>
    <row r="22" spans="1:13" ht="18" customHeight="1">
      <c r="A22" s="46"/>
      <c r="B22" s="42"/>
      <c r="C22" s="11"/>
      <c r="D22" s="11"/>
      <c r="E22" s="11"/>
      <c r="F22" s="11"/>
      <c r="G22" s="11"/>
      <c r="H22" s="11"/>
      <c r="I22" s="11"/>
      <c r="J22" s="11"/>
      <c r="K22" s="11"/>
      <c r="L22" s="17"/>
      <c r="M22" s="12">
        <f t="shared" si="0"/>
        <v>0</v>
      </c>
    </row>
    <row r="23" spans="1:13" ht="18" customHeight="1">
      <c r="A23" s="46"/>
      <c r="B23" s="42"/>
      <c r="C23" s="11"/>
      <c r="D23" s="11"/>
      <c r="E23" s="11"/>
      <c r="F23" s="11"/>
      <c r="G23" s="11"/>
      <c r="H23" s="11"/>
      <c r="I23" s="11"/>
      <c r="J23" s="11"/>
      <c r="K23" s="11"/>
      <c r="L23" s="17"/>
      <c r="M23" s="12">
        <f t="shared" si="0"/>
        <v>0</v>
      </c>
    </row>
    <row r="24" spans="1:13" ht="18" customHeight="1">
      <c r="A24" s="46"/>
      <c r="B24" s="42"/>
      <c r="C24" s="11"/>
      <c r="D24" s="11"/>
      <c r="E24" s="11"/>
      <c r="F24" s="11"/>
      <c r="G24" s="11"/>
      <c r="H24" s="11"/>
      <c r="I24" s="11"/>
      <c r="J24" s="11"/>
      <c r="K24" s="11"/>
      <c r="L24" s="17"/>
      <c r="M24" s="12">
        <f t="shared" si="0"/>
        <v>0</v>
      </c>
    </row>
    <row r="25" spans="1:13" ht="18" customHeight="1">
      <c r="A25" s="46"/>
      <c r="B25" s="42"/>
      <c r="C25" s="11"/>
      <c r="D25" s="11"/>
      <c r="E25" s="11"/>
      <c r="F25" s="11"/>
      <c r="G25" s="11"/>
      <c r="H25" s="11"/>
      <c r="I25" s="11"/>
      <c r="J25" s="11"/>
      <c r="K25" s="11"/>
      <c r="L25" s="17"/>
      <c r="M25" s="12">
        <f t="shared" si="0"/>
        <v>0</v>
      </c>
    </row>
    <row r="26" spans="1:13" ht="18" customHeight="1">
      <c r="A26" s="46"/>
      <c r="B26" s="42"/>
      <c r="C26" s="11"/>
      <c r="D26" s="11"/>
      <c r="E26" s="11"/>
      <c r="F26" s="11"/>
      <c r="G26" s="11"/>
      <c r="H26" s="11"/>
      <c r="I26" s="11"/>
      <c r="J26" s="11"/>
      <c r="K26" s="11"/>
      <c r="L26" s="17"/>
      <c r="M26" s="12">
        <f t="shared" si="0"/>
        <v>0</v>
      </c>
    </row>
    <row r="27" spans="1:13" ht="18" customHeight="1">
      <c r="A27" s="46"/>
      <c r="B27" s="42"/>
      <c r="C27" s="11"/>
      <c r="D27" s="11"/>
      <c r="E27" s="11"/>
      <c r="F27" s="11"/>
      <c r="G27" s="11"/>
      <c r="H27" s="11"/>
      <c r="I27" s="11"/>
      <c r="J27" s="11"/>
      <c r="K27" s="11"/>
      <c r="L27" s="17"/>
      <c r="M27" s="12">
        <f t="shared" si="0"/>
        <v>0</v>
      </c>
    </row>
    <row r="28" spans="1:13" ht="18" customHeight="1">
      <c r="A28" s="46"/>
      <c r="B28" s="42"/>
      <c r="C28" s="11"/>
      <c r="D28" s="11"/>
      <c r="E28" s="11"/>
      <c r="F28" s="11"/>
      <c r="G28" s="11"/>
      <c r="H28" s="11"/>
      <c r="I28" s="11"/>
      <c r="J28" s="11"/>
      <c r="K28" s="11"/>
      <c r="L28" s="17"/>
      <c r="M28" s="12">
        <f t="shared" si="0"/>
        <v>0</v>
      </c>
    </row>
    <row r="29" spans="1:13" ht="18" customHeight="1">
      <c r="A29" s="46"/>
      <c r="B29" s="42"/>
      <c r="C29" s="11"/>
      <c r="D29" s="11"/>
      <c r="E29" s="11"/>
      <c r="F29" s="11"/>
      <c r="G29" s="11"/>
      <c r="H29" s="11"/>
      <c r="I29" s="11"/>
      <c r="J29" s="11"/>
      <c r="K29" s="11"/>
      <c r="L29" s="17"/>
      <c r="M29" s="12">
        <f t="shared" si="0"/>
        <v>0</v>
      </c>
    </row>
    <row r="30" spans="1:13" ht="18" customHeight="1">
      <c r="A30" s="46"/>
      <c r="B30" s="42"/>
      <c r="C30" s="11"/>
      <c r="D30" s="11"/>
      <c r="E30" s="11"/>
      <c r="F30" s="11"/>
      <c r="G30" s="11"/>
      <c r="H30" s="11"/>
      <c r="I30" s="11"/>
      <c r="J30" s="11"/>
      <c r="K30" s="11"/>
      <c r="L30" s="17"/>
      <c r="M30" s="12">
        <f t="shared" si="0"/>
        <v>0</v>
      </c>
    </row>
    <row r="31" spans="1:13" ht="18" customHeight="1">
      <c r="A31" s="46"/>
      <c r="B31" s="42"/>
      <c r="C31" s="11"/>
      <c r="D31" s="11"/>
      <c r="E31" s="11"/>
      <c r="F31" s="11"/>
      <c r="G31" s="11"/>
      <c r="H31" s="11"/>
      <c r="I31" s="11"/>
      <c r="J31" s="11"/>
      <c r="K31" s="11"/>
      <c r="L31" s="17"/>
      <c r="M31" s="12">
        <f t="shared" si="0"/>
        <v>0</v>
      </c>
    </row>
    <row r="32" spans="1:13" ht="18" customHeight="1">
      <c r="A32" s="46"/>
      <c r="B32" s="42"/>
      <c r="C32" s="11"/>
      <c r="D32" s="11"/>
      <c r="E32" s="11"/>
      <c r="F32" s="11"/>
      <c r="G32" s="11"/>
      <c r="H32" s="11"/>
      <c r="I32" s="11"/>
      <c r="J32" s="11"/>
      <c r="K32" s="11"/>
      <c r="L32" s="17"/>
      <c r="M32" s="12">
        <f t="shared" si="0"/>
        <v>0</v>
      </c>
    </row>
    <row r="33" spans="1:13" ht="18" customHeight="1">
      <c r="A33" s="46"/>
      <c r="B33" s="42"/>
      <c r="C33" s="11"/>
      <c r="D33" s="11"/>
      <c r="E33" s="11"/>
      <c r="F33" s="11"/>
      <c r="G33" s="11"/>
      <c r="H33" s="11"/>
      <c r="I33" s="11"/>
      <c r="J33" s="11"/>
      <c r="K33" s="11"/>
      <c r="L33" s="17"/>
      <c r="M33" s="12">
        <f t="shared" si="0"/>
        <v>0</v>
      </c>
    </row>
    <row r="34" spans="1:13" ht="18" customHeight="1">
      <c r="A34" s="46"/>
      <c r="B34" s="42"/>
      <c r="C34" s="11"/>
      <c r="D34" s="11"/>
      <c r="E34" s="11"/>
      <c r="F34" s="11"/>
      <c r="G34" s="11"/>
      <c r="H34" s="11"/>
      <c r="I34" s="11"/>
      <c r="J34" s="11"/>
      <c r="K34" s="11"/>
      <c r="L34" s="17"/>
      <c r="M34" s="12">
        <f t="shared" si="0"/>
        <v>0</v>
      </c>
    </row>
    <row r="35" spans="1:13" ht="18" customHeight="1">
      <c r="A35" s="46"/>
      <c r="B35" s="42"/>
      <c r="C35" s="11"/>
      <c r="D35" s="11"/>
      <c r="E35" s="11"/>
      <c r="F35" s="11"/>
      <c r="G35" s="11"/>
      <c r="H35" s="11"/>
      <c r="I35" s="11"/>
      <c r="J35" s="11"/>
      <c r="K35" s="11"/>
      <c r="L35" s="17"/>
      <c r="M35" s="12">
        <f t="shared" si="0"/>
        <v>0</v>
      </c>
    </row>
    <row r="36" spans="1:13" ht="18" customHeight="1">
      <c r="A36" s="46"/>
      <c r="B36" s="42"/>
      <c r="C36" s="11"/>
      <c r="D36" s="11"/>
      <c r="E36" s="11"/>
      <c r="F36" s="11"/>
      <c r="G36" s="11"/>
      <c r="H36" s="11"/>
      <c r="I36" s="11"/>
      <c r="J36" s="11"/>
      <c r="K36" s="11"/>
      <c r="L36" s="17"/>
      <c r="M36" s="12">
        <f t="shared" si="0"/>
        <v>0</v>
      </c>
    </row>
    <row r="37" spans="1:13" ht="18" customHeight="1">
      <c r="A37" s="46"/>
      <c r="B37" s="42"/>
      <c r="C37" s="11"/>
      <c r="D37" s="11"/>
      <c r="E37" s="11"/>
      <c r="F37" s="11"/>
      <c r="G37" s="11"/>
      <c r="H37" s="11"/>
      <c r="I37" s="11"/>
      <c r="J37" s="11"/>
      <c r="K37" s="11"/>
      <c r="L37" s="17"/>
      <c r="M37" s="12">
        <f t="shared" si="0"/>
        <v>0</v>
      </c>
    </row>
    <row r="38" spans="1:13" ht="18" customHeight="1">
      <c r="A38" s="46"/>
      <c r="B38" s="42"/>
      <c r="C38" s="11"/>
      <c r="D38" s="11"/>
      <c r="E38" s="11"/>
      <c r="F38" s="11"/>
      <c r="G38" s="11"/>
      <c r="H38" s="11"/>
      <c r="I38" s="11"/>
      <c r="J38" s="11"/>
      <c r="K38" s="11"/>
      <c r="L38" s="17"/>
      <c r="M38" s="12">
        <f t="shared" si="0"/>
        <v>0</v>
      </c>
    </row>
    <row r="39" spans="1:13" ht="18" customHeight="1">
      <c r="A39" s="46"/>
      <c r="B39" s="42"/>
      <c r="C39" s="11"/>
      <c r="D39" s="11"/>
      <c r="E39" s="11"/>
      <c r="F39" s="11"/>
      <c r="G39" s="11"/>
      <c r="H39" s="11"/>
      <c r="I39" s="11"/>
      <c r="J39" s="11"/>
      <c r="K39" s="11"/>
      <c r="L39" s="17"/>
      <c r="M39" s="12">
        <f t="shared" si="0"/>
        <v>0</v>
      </c>
    </row>
    <row r="40" spans="1:13" ht="18" customHeight="1">
      <c r="A40" s="46"/>
      <c r="B40" s="42"/>
      <c r="C40" s="11"/>
      <c r="D40" s="11"/>
      <c r="E40" s="11"/>
      <c r="F40" s="11"/>
      <c r="G40" s="11"/>
      <c r="H40" s="11"/>
      <c r="I40" s="11"/>
      <c r="J40" s="11"/>
      <c r="K40" s="11"/>
      <c r="L40" s="17"/>
      <c r="M40" s="12">
        <f t="shared" si="0"/>
        <v>0</v>
      </c>
    </row>
    <row r="41" spans="1:13" ht="18" customHeight="1">
      <c r="A41" s="46"/>
      <c r="B41" s="42"/>
      <c r="C41" s="11"/>
      <c r="D41" s="11"/>
      <c r="E41" s="11"/>
      <c r="F41" s="11"/>
      <c r="G41" s="11"/>
      <c r="H41" s="11"/>
      <c r="I41" s="11"/>
      <c r="J41" s="11"/>
      <c r="K41" s="11"/>
      <c r="L41" s="17"/>
      <c r="M41" s="12">
        <f t="shared" si="0"/>
        <v>0</v>
      </c>
    </row>
    <row r="42" spans="1:13" ht="18" customHeight="1">
      <c r="A42" s="46"/>
      <c r="B42" s="42"/>
      <c r="C42" s="11"/>
      <c r="D42" s="11"/>
      <c r="E42" s="11"/>
      <c r="F42" s="11"/>
      <c r="G42" s="11"/>
      <c r="H42" s="11"/>
      <c r="I42" s="11"/>
      <c r="J42" s="11"/>
      <c r="K42" s="11"/>
      <c r="L42" s="17"/>
      <c r="M42" s="12">
        <f t="shared" si="0"/>
        <v>0</v>
      </c>
    </row>
    <row r="43" spans="1:13" ht="18" customHeight="1">
      <c r="A43" s="46"/>
      <c r="B43" s="42"/>
      <c r="C43" s="11"/>
      <c r="D43" s="11"/>
      <c r="E43" s="11"/>
      <c r="F43" s="11"/>
      <c r="G43" s="11"/>
      <c r="H43" s="11"/>
      <c r="I43" s="11"/>
      <c r="J43" s="11"/>
      <c r="K43" s="11"/>
      <c r="L43" s="17"/>
      <c r="M43" s="12">
        <f t="shared" si="0"/>
        <v>0</v>
      </c>
    </row>
    <row r="44" spans="1:13" ht="18" customHeight="1">
      <c r="A44" s="46"/>
      <c r="B44" s="42"/>
      <c r="C44" s="11"/>
      <c r="D44" s="11"/>
      <c r="E44" s="11"/>
      <c r="F44" s="11"/>
      <c r="G44" s="11"/>
      <c r="H44" s="11"/>
      <c r="I44" s="11"/>
      <c r="J44" s="11"/>
      <c r="K44" s="11"/>
      <c r="L44" s="17"/>
      <c r="M44" s="12">
        <f t="shared" si="0"/>
        <v>0</v>
      </c>
    </row>
    <row r="45" spans="1:13" ht="18" customHeight="1">
      <c r="A45" s="46"/>
      <c r="B45" s="42"/>
      <c r="C45" s="11"/>
      <c r="D45" s="11"/>
      <c r="E45" s="11"/>
      <c r="F45" s="11"/>
      <c r="G45" s="11"/>
      <c r="H45" s="11"/>
      <c r="I45" s="11"/>
      <c r="J45" s="11"/>
      <c r="K45" s="11"/>
      <c r="L45" s="17"/>
      <c r="M45" s="12">
        <f t="shared" si="0"/>
        <v>0</v>
      </c>
    </row>
    <row r="46" spans="1:13" ht="18" customHeight="1">
      <c r="A46" s="46"/>
      <c r="B46" s="42"/>
      <c r="C46" s="11"/>
      <c r="D46" s="11"/>
      <c r="E46" s="11"/>
      <c r="F46" s="11"/>
      <c r="G46" s="11"/>
      <c r="H46" s="11"/>
      <c r="I46" s="11"/>
      <c r="J46" s="11"/>
      <c r="K46" s="11"/>
      <c r="L46" s="17"/>
      <c r="M46" s="12">
        <f t="shared" si="0"/>
        <v>0</v>
      </c>
    </row>
    <row r="47" spans="1:13" ht="18" customHeight="1" thickBot="1">
      <c r="A47" s="47"/>
      <c r="B47" s="43"/>
      <c r="C47" s="13"/>
      <c r="D47" s="13"/>
      <c r="E47" s="13"/>
      <c r="F47" s="13"/>
      <c r="G47" s="13"/>
      <c r="H47" s="13"/>
      <c r="I47" s="13"/>
      <c r="J47" s="13"/>
      <c r="K47" s="13"/>
      <c r="L47" s="18"/>
      <c r="M47" s="14">
        <f t="shared" si="0"/>
        <v>0</v>
      </c>
    </row>
    <row r="48" spans="1:13" s="83" customFormat="1" ht="18" customHeight="1">
      <c r="A48" s="82" t="s">
        <v>200</v>
      </c>
    </row>
    <row r="49" spans="1:5" s="83" customFormat="1" ht="12" customHeight="1">
      <c r="A49" s="92" t="s">
        <v>193</v>
      </c>
      <c r="B49" s="91"/>
      <c r="C49" s="91"/>
      <c r="D49" s="91"/>
      <c r="E49" s="91"/>
    </row>
    <row r="50" spans="1:5" s="83" customFormat="1" ht="18" customHeight="1">
      <c r="A50" s="82" t="s">
        <v>201</v>
      </c>
    </row>
    <row r="51" spans="1:5" s="83" customFormat="1" ht="12" customHeight="1">
      <c r="A51" s="92" t="s">
        <v>202</v>
      </c>
      <c r="B51" s="91"/>
      <c r="C51" s="91"/>
      <c r="D51" s="91"/>
      <c r="E51" s="91"/>
    </row>
  </sheetData>
  <sheetProtection sheet="1" objects="1" scenarios="1" selectLockedCells="1"/>
  <mergeCells count="3">
    <mergeCell ref="B5:L5"/>
    <mergeCell ref="A49:E49"/>
    <mergeCell ref="A51:E51"/>
  </mergeCells>
  <conditionalFormatting sqref="M11:M47">
    <cfRule type="containsBlanks" dxfId="370" priority="59" stopIfTrue="1">
      <formula>LEN(TRIM(M11))=0</formula>
    </cfRule>
    <cfRule type="cellIs" dxfId="369" priority="62" operator="between">
      <formula>20</formula>
      <formula>29</formula>
    </cfRule>
  </conditionalFormatting>
  <conditionalFormatting sqref="M11:M47">
    <cfRule type="cellIs" dxfId="368" priority="60" operator="between">
      <formula>0</formula>
      <formula>9</formula>
    </cfRule>
    <cfRule type="cellIs" dxfId="367" priority="61" operator="between">
      <formula>10</formula>
      <formula>19</formula>
    </cfRule>
    <cfRule type="cellIs" dxfId="366" priority="63" operator="between">
      <formula>30</formula>
      <formula>40</formula>
    </cfRule>
  </conditionalFormatting>
  <conditionalFormatting sqref="E11:E47">
    <cfRule type="containsBlanks" dxfId="365" priority="54" stopIfTrue="1">
      <formula>LEN(TRIM(E11))=0</formula>
    </cfRule>
    <cfRule type="cellIs" dxfId="364" priority="55" operator="equal">
      <formula>0</formula>
    </cfRule>
    <cfRule type="cellIs" dxfId="363" priority="56" operator="equal">
      <formula>1</formula>
    </cfRule>
    <cfRule type="cellIs" dxfId="362" priority="57" operator="equal">
      <formula>2</formula>
    </cfRule>
    <cfRule type="cellIs" dxfId="361" priority="58" operator="equal">
      <formula>3</formula>
    </cfRule>
  </conditionalFormatting>
  <conditionalFormatting sqref="B11:B47">
    <cfRule type="containsBlanks" dxfId="360" priority="49" stopIfTrue="1">
      <formula>LEN(TRIM(B11))=0</formula>
    </cfRule>
    <cfRule type="cellIs" dxfId="359" priority="50" operator="between">
      <formula>0</formula>
      <formula>1</formula>
    </cfRule>
    <cfRule type="cellIs" dxfId="358" priority="51" operator="between">
      <formula>2</formula>
      <formula>3</formula>
    </cfRule>
    <cfRule type="cellIs" dxfId="357" priority="52" operator="between">
      <formula>4</formula>
      <formula>5</formula>
    </cfRule>
    <cfRule type="cellIs" dxfId="356" priority="53" operator="between">
      <formula>6</formula>
      <formula>8</formula>
    </cfRule>
  </conditionalFormatting>
  <conditionalFormatting sqref="C11:C47">
    <cfRule type="containsBlanks" dxfId="355" priority="44" stopIfTrue="1">
      <formula>LEN(TRIM(C11))=0</formula>
    </cfRule>
    <cfRule type="cellIs" dxfId="354" priority="45" operator="equal">
      <formula>0</formula>
    </cfRule>
    <cfRule type="cellIs" dxfId="353" priority="46" operator="equal">
      <formula>1</formula>
    </cfRule>
    <cfRule type="cellIs" dxfId="352" priority="47" operator="equal">
      <formula>2</formula>
    </cfRule>
    <cfRule type="cellIs" dxfId="351" priority="48" operator="between">
      <formula>3</formula>
      <formula>4</formula>
    </cfRule>
  </conditionalFormatting>
  <conditionalFormatting sqref="D11:D47">
    <cfRule type="containsBlanks" dxfId="350" priority="39" stopIfTrue="1">
      <formula>LEN(TRIM(D11))=0</formula>
    </cfRule>
    <cfRule type="cellIs" dxfId="349" priority="40" operator="equal">
      <formula>0</formula>
    </cfRule>
    <cfRule type="cellIs" dxfId="348" priority="41" operator="equal">
      <formula>1</formula>
    </cfRule>
    <cfRule type="cellIs" dxfId="347" priority="42" operator="equal">
      <formula>2</formula>
    </cfRule>
    <cfRule type="cellIs" dxfId="346" priority="43" operator="between">
      <formula>3</formula>
      <formula>4</formula>
    </cfRule>
  </conditionalFormatting>
  <conditionalFormatting sqref="F11:F47">
    <cfRule type="containsBlanks" dxfId="345" priority="34" stopIfTrue="1">
      <formula>LEN(TRIM(F11))=0</formula>
    </cfRule>
    <cfRule type="cellIs" dxfId="344" priority="35" operator="equal">
      <formula>0</formula>
    </cfRule>
    <cfRule type="cellIs" dxfId="343" priority="36" operator="equal">
      <formula>1</formula>
    </cfRule>
    <cfRule type="cellIs" dxfId="342" priority="37" operator="equal">
      <formula>2</formula>
    </cfRule>
    <cfRule type="cellIs" dxfId="341" priority="38" operator="equal">
      <formula>3</formula>
    </cfRule>
  </conditionalFormatting>
  <conditionalFormatting sqref="G11:G47">
    <cfRule type="containsBlanks" dxfId="340" priority="29" stopIfTrue="1">
      <formula>LEN(TRIM(G11))=0</formula>
    </cfRule>
    <cfRule type="cellIs" dxfId="339" priority="30" operator="equal">
      <formula>0</formula>
    </cfRule>
    <cfRule type="cellIs" dxfId="338" priority="31" operator="equal">
      <formula>1</formula>
    </cfRule>
    <cfRule type="cellIs" dxfId="337" priority="32" operator="equal">
      <formula>2</formula>
    </cfRule>
    <cfRule type="cellIs" dxfId="336" priority="33" operator="equal">
      <formula>3</formula>
    </cfRule>
  </conditionalFormatting>
  <conditionalFormatting sqref="I11:I47">
    <cfRule type="containsBlanks" dxfId="335" priority="24" stopIfTrue="1">
      <formula>LEN(TRIM(I11))=0</formula>
    </cfRule>
    <cfRule type="cellIs" dxfId="334" priority="25" operator="equal">
      <formula>0</formula>
    </cfRule>
    <cfRule type="cellIs" dxfId="333" priority="26" operator="equal">
      <formula>1</formula>
    </cfRule>
    <cfRule type="cellIs" dxfId="332" priority="27" operator="equal">
      <formula>2</formula>
    </cfRule>
    <cfRule type="cellIs" dxfId="331" priority="28" operator="equal">
      <formula>3</formula>
    </cfRule>
  </conditionalFormatting>
  <conditionalFormatting sqref="H11:H47">
    <cfRule type="containsBlanks" dxfId="330" priority="14" stopIfTrue="1">
      <formula>LEN(TRIM(H11))=0</formula>
    </cfRule>
    <cfRule type="cellIs" dxfId="329" priority="15" operator="equal">
      <formula>0</formula>
    </cfRule>
    <cfRule type="cellIs" dxfId="328" priority="16" operator="equal">
      <formula>1</formula>
    </cfRule>
    <cfRule type="cellIs" dxfId="327" priority="17" operator="equal">
      <formula>2</formula>
    </cfRule>
    <cfRule type="cellIs" dxfId="326" priority="18" operator="between">
      <formula>3</formula>
      <formula>4</formula>
    </cfRule>
  </conditionalFormatting>
  <conditionalFormatting sqref="J11:J47">
    <cfRule type="containsBlanks" dxfId="325" priority="11" stopIfTrue="1">
      <formula>LEN(TRIM(J11))=0</formula>
    </cfRule>
    <cfRule type="cellIs" dxfId="324" priority="12" operator="equal">
      <formula>0</formula>
    </cfRule>
    <cfRule type="cellIs" dxfId="323" priority="13" operator="equal">
      <formula>1</formula>
    </cfRule>
  </conditionalFormatting>
  <conditionalFormatting sqref="L11:L47">
    <cfRule type="containsBlanks" dxfId="322" priority="8" stopIfTrue="1">
      <formula>LEN(TRIM(L11))=0</formula>
    </cfRule>
    <cfRule type="cellIs" dxfId="321" priority="9" operator="equal">
      <formula>0</formula>
    </cfRule>
    <cfRule type="cellIs" dxfId="320" priority="10" operator="equal">
      <formula>1</formula>
    </cfRule>
  </conditionalFormatting>
  <conditionalFormatting sqref="K11:K47">
    <cfRule type="containsBlanks" dxfId="319" priority="3" stopIfTrue="1">
      <formula>LEN(TRIM(K11))=0</formula>
    </cfRule>
    <cfRule type="cellIs" dxfId="318" priority="4" operator="between">
      <formula>0</formula>
      <formula>1</formula>
    </cfRule>
    <cfRule type="cellIs" dxfId="317" priority="5" operator="equal">
      <formula>2</formula>
    </cfRule>
    <cfRule type="cellIs" dxfId="316" priority="6" operator="between">
      <formula>3</formula>
      <formula>4</formula>
    </cfRule>
    <cfRule type="cellIs" dxfId="315" priority="7" operator="between">
      <formula>5</formula>
      <formula>6</formula>
    </cfRule>
  </conditionalFormatting>
  <dataValidations count="5">
    <dataValidation type="whole" allowBlank="1" showInputMessage="1" showErrorMessage="1" sqref="C11:D47 H11:H47">
      <formula1>0</formula1>
      <formula2>4</formula2>
    </dataValidation>
    <dataValidation type="whole" allowBlank="1" showInputMessage="1" showErrorMessage="1" sqref="J11:J47 L11:L47">
      <formula1>0</formula1>
      <formula2>1</formula2>
    </dataValidation>
    <dataValidation type="whole" allowBlank="1" showInputMessage="1" showErrorMessage="1" sqref="E11:G47 I11:I47">
      <formula1>0</formula1>
      <formula2>3</formula2>
    </dataValidation>
    <dataValidation type="whole" allowBlank="1" showInputMessage="1" showErrorMessage="1" sqref="B11:B47">
      <formula1>0</formula1>
      <formula2>8</formula2>
    </dataValidation>
    <dataValidation type="whole" allowBlank="1" showInputMessage="1" showErrorMessage="1" sqref="K11:K47">
      <formula1>0</formula1>
      <formula2>6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19" customWidth="1"/>
    <col min="2" max="9" width="16.83203125" style="19" customWidth="1"/>
    <col min="10" max="16384" width="17.1640625" style="19"/>
  </cols>
  <sheetData>
    <row r="1" spans="1:10" s="80" customFormat="1" ht="32" customHeight="1" thickBot="1">
      <c r="A1" s="78" t="s">
        <v>71</v>
      </c>
      <c r="B1" s="79"/>
      <c r="C1" s="79"/>
      <c r="D1" s="79"/>
      <c r="E1" s="79"/>
    </row>
    <row r="2" spans="1:10" ht="18" customHeight="1">
      <c r="A2" s="1" t="s">
        <v>0</v>
      </c>
      <c r="B2" s="2" t="s">
        <v>1</v>
      </c>
      <c r="C2" s="3" t="s">
        <v>2</v>
      </c>
      <c r="D2" s="68"/>
      <c r="E2" s="69"/>
      <c r="F2" s="69"/>
      <c r="G2" s="69"/>
      <c r="H2" s="69"/>
      <c r="I2" s="69"/>
      <c r="J2" s="69"/>
    </row>
    <row r="3" spans="1:10" ht="20" customHeight="1" thickBot="1">
      <c r="A3" s="4"/>
      <c r="B3" s="5"/>
      <c r="C3" s="6"/>
      <c r="D3" s="68"/>
      <c r="E3" s="69"/>
      <c r="F3" s="69"/>
      <c r="G3" s="69"/>
      <c r="H3" s="69"/>
      <c r="I3" s="69"/>
      <c r="J3" s="69"/>
    </row>
    <row r="4" spans="1:10" ht="20" customHeight="1" thickBot="1"/>
    <row r="5" spans="1:10" ht="36" customHeight="1" thickBot="1">
      <c r="A5" s="7" t="s">
        <v>3</v>
      </c>
      <c r="B5" s="89" t="s">
        <v>4</v>
      </c>
      <c r="C5" s="86"/>
      <c r="D5" s="86"/>
      <c r="E5" s="86"/>
      <c r="F5" s="86"/>
      <c r="G5" s="86"/>
      <c r="H5" s="86"/>
      <c r="I5" s="87"/>
      <c r="J5" s="55" t="s">
        <v>5</v>
      </c>
    </row>
    <row r="6" spans="1:10" s="22" customFormat="1" ht="20" customHeight="1">
      <c r="A6" s="49" t="s">
        <v>143</v>
      </c>
      <c r="B6" s="34" t="s">
        <v>144</v>
      </c>
      <c r="C6" s="28" t="s">
        <v>145</v>
      </c>
      <c r="D6" s="28" t="s">
        <v>134</v>
      </c>
      <c r="E6" s="28" t="s">
        <v>146</v>
      </c>
      <c r="F6" s="28" t="s">
        <v>147</v>
      </c>
      <c r="G6" s="28" t="s">
        <v>148</v>
      </c>
      <c r="H6" s="28" t="s">
        <v>149</v>
      </c>
      <c r="I6" s="29" t="s">
        <v>140</v>
      </c>
      <c r="J6" s="44"/>
    </row>
    <row r="7" spans="1:10" s="22" customFormat="1" ht="115" customHeight="1">
      <c r="A7" s="51" t="s">
        <v>163</v>
      </c>
      <c r="B7" s="35" t="s">
        <v>211</v>
      </c>
      <c r="C7" s="23" t="s">
        <v>212</v>
      </c>
      <c r="D7" s="23" t="s">
        <v>213</v>
      </c>
      <c r="E7" s="23" t="s">
        <v>214</v>
      </c>
      <c r="F7" s="23" t="s">
        <v>215</v>
      </c>
      <c r="G7" s="23" t="s">
        <v>216</v>
      </c>
      <c r="H7" s="23" t="s">
        <v>218</v>
      </c>
      <c r="I7" s="26" t="s">
        <v>217</v>
      </c>
      <c r="J7" s="60" t="s">
        <v>6</v>
      </c>
    </row>
    <row r="8" spans="1:10" ht="32" customHeight="1">
      <c r="A8" s="50" t="s">
        <v>7</v>
      </c>
      <c r="B8" s="36" t="s">
        <v>62</v>
      </c>
      <c r="C8" s="24" t="s">
        <v>34</v>
      </c>
      <c r="D8" s="24" t="s">
        <v>60</v>
      </c>
      <c r="E8" s="24" t="s">
        <v>61</v>
      </c>
      <c r="F8" s="24" t="s">
        <v>59</v>
      </c>
      <c r="G8" s="24" t="s">
        <v>58</v>
      </c>
      <c r="H8" s="24" t="s">
        <v>58</v>
      </c>
      <c r="I8" s="27" t="s">
        <v>58</v>
      </c>
      <c r="J8" s="61"/>
    </row>
    <row r="9" spans="1:10" ht="148" customHeight="1" thickBot="1">
      <c r="A9" s="52" t="s">
        <v>8</v>
      </c>
      <c r="B9" s="37" t="s">
        <v>63</v>
      </c>
      <c r="C9" s="30" t="s">
        <v>64</v>
      </c>
      <c r="D9" s="30" t="s">
        <v>66</v>
      </c>
      <c r="E9" s="30" t="s">
        <v>63</v>
      </c>
      <c r="F9" s="30" t="s">
        <v>74</v>
      </c>
      <c r="G9" s="30" t="s">
        <v>65</v>
      </c>
      <c r="H9" s="30" t="s">
        <v>67</v>
      </c>
      <c r="I9" s="31" t="s">
        <v>81</v>
      </c>
      <c r="J9" s="64" t="s">
        <v>68</v>
      </c>
    </row>
    <row r="10" spans="1:10" s="10" customFormat="1" ht="18" customHeight="1" thickBot="1">
      <c r="A10" s="40" t="s">
        <v>9</v>
      </c>
      <c r="B10" s="39" t="s">
        <v>11</v>
      </c>
      <c r="C10" s="9" t="s">
        <v>14</v>
      </c>
      <c r="D10" s="9" t="s">
        <v>12</v>
      </c>
      <c r="E10" s="9" t="s">
        <v>11</v>
      </c>
      <c r="F10" s="9" t="s">
        <v>12</v>
      </c>
      <c r="G10" s="9" t="s">
        <v>70</v>
      </c>
      <c r="H10" s="9" t="s">
        <v>10</v>
      </c>
      <c r="I10" s="53" t="s">
        <v>12</v>
      </c>
      <c r="J10" s="56" t="s">
        <v>69</v>
      </c>
    </row>
    <row r="11" spans="1:10" ht="18" customHeight="1">
      <c r="A11" s="45"/>
      <c r="B11" s="41"/>
      <c r="C11" s="33"/>
      <c r="D11" s="32"/>
      <c r="E11" s="32"/>
      <c r="F11" s="32"/>
      <c r="G11" s="32"/>
      <c r="H11" s="32"/>
      <c r="I11" s="63"/>
      <c r="J11" s="57">
        <f>IF(SUM(B11:I11)&lt;0,"CHECK SCORES",IF(SUM(B11:I11)&gt;32,"CHECK SCORES",SUM(B11:I11)))</f>
        <v>0</v>
      </c>
    </row>
    <row r="12" spans="1:10" ht="18" customHeight="1">
      <c r="A12" s="46"/>
      <c r="B12" s="42"/>
      <c r="C12" s="11"/>
      <c r="D12" s="11"/>
      <c r="E12" s="11"/>
      <c r="F12" s="11"/>
      <c r="G12" s="11"/>
      <c r="H12" s="11"/>
      <c r="I12" s="17"/>
      <c r="J12" s="12">
        <f t="shared" ref="J12:J47" si="0">IF(SUM(B12:I12)&lt;0,"CHECK SCORES",IF(SUM(B12:I12)&gt;32,"CHECK SCORES",SUM(B12:I12)))</f>
        <v>0</v>
      </c>
    </row>
    <row r="13" spans="1:10" ht="18" customHeight="1">
      <c r="A13" s="46"/>
      <c r="B13" s="42"/>
      <c r="C13" s="11"/>
      <c r="D13" s="11"/>
      <c r="E13" s="11"/>
      <c r="F13" s="11"/>
      <c r="G13" s="11"/>
      <c r="H13" s="11"/>
      <c r="I13" s="17"/>
      <c r="J13" s="12">
        <f t="shared" si="0"/>
        <v>0</v>
      </c>
    </row>
    <row r="14" spans="1:10" ht="18" customHeight="1">
      <c r="A14" s="46"/>
      <c r="B14" s="42"/>
      <c r="C14" s="11"/>
      <c r="D14" s="11"/>
      <c r="E14" s="11"/>
      <c r="F14" s="11"/>
      <c r="G14" s="11"/>
      <c r="H14" s="11"/>
      <c r="I14" s="17"/>
      <c r="J14" s="12">
        <f t="shared" si="0"/>
        <v>0</v>
      </c>
    </row>
    <row r="15" spans="1:10" ht="18" customHeight="1">
      <c r="A15" s="46"/>
      <c r="B15" s="42"/>
      <c r="C15" s="11"/>
      <c r="D15" s="11"/>
      <c r="E15" s="11"/>
      <c r="F15" s="11"/>
      <c r="G15" s="11"/>
      <c r="H15" s="11"/>
      <c r="I15" s="17"/>
      <c r="J15" s="12">
        <f t="shared" si="0"/>
        <v>0</v>
      </c>
    </row>
    <row r="16" spans="1:10" ht="18" customHeight="1">
      <c r="A16" s="46"/>
      <c r="B16" s="42"/>
      <c r="C16" s="11"/>
      <c r="D16" s="11"/>
      <c r="E16" s="11"/>
      <c r="F16" s="11"/>
      <c r="G16" s="11"/>
      <c r="H16" s="11"/>
      <c r="I16" s="17"/>
      <c r="J16" s="12">
        <f t="shared" si="0"/>
        <v>0</v>
      </c>
    </row>
    <row r="17" spans="1:10" ht="18" customHeight="1">
      <c r="A17" s="46"/>
      <c r="B17" s="42"/>
      <c r="C17" s="11"/>
      <c r="D17" s="11"/>
      <c r="E17" s="11"/>
      <c r="F17" s="11"/>
      <c r="G17" s="11"/>
      <c r="H17" s="11"/>
      <c r="I17" s="17"/>
      <c r="J17" s="12">
        <f t="shared" si="0"/>
        <v>0</v>
      </c>
    </row>
    <row r="18" spans="1:10" ht="18" customHeight="1">
      <c r="A18" s="46"/>
      <c r="B18" s="42"/>
      <c r="C18" s="11"/>
      <c r="D18" s="11"/>
      <c r="E18" s="11"/>
      <c r="F18" s="11"/>
      <c r="G18" s="11"/>
      <c r="H18" s="11"/>
      <c r="I18" s="17"/>
      <c r="J18" s="12">
        <f t="shared" si="0"/>
        <v>0</v>
      </c>
    </row>
    <row r="19" spans="1:10" ht="18" customHeight="1">
      <c r="A19" s="46"/>
      <c r="B19" s="42"/>
      <c r="C19" s="11"/>
      <c r="D19" s="11"/>
      <c r="E19" s="11"/>
      <c r="F19" s="11"/>
      <c r="G19" s="11"/>
      <c r="H19" s="11"/>
      <c r="I19" s="17"/>
      <c r="J19" s="12">
        <f t="shared" si="0"/>
        <v>0</v>
      </c>
    </row>
    <row r="20" spans="1:10" ht="18" customHeight="1">
      <c r="A20" s="46"/>
      <c r="B20" s="42"/>
      <c r="C20" s="11"/>
      <c r="D20" s="11"/>
      <c r="E20" s="11"/>
      <c r="F20" s="11"/>
      <c r="G20" s="11"/>
      <c r="H20" s="11"/>
      <c r="I20" s="17"/>
      <c r="J20" s="12">
        <f t="shared" si="0"/>
        <v>0</v>
      </c>
    </row>
    <row r="21" spans="1:10" ht="18" customHeight="1">
      <c r="A21" s="46"/>
      <c r="B21" s="42"/>
      <c r="C21" s="11"/>
      <c r="D21" s="11"/>
      <c r="E21" s="11"/>
      <c r="F21" s="11"/>
      <c r="G21" s="11"/>
      <c r="H21" s="11"/>
      <c r="I21" s="17"/>
      <c r="J21" s="12">
        <f t="shared" si="0"/>
        <v>0</v>
      </c>
    </row>
    <row r="22" spans="1:10" ht="18" customHeight="1">
      <c r="A22" s="46"/>
      <c r="B22" s="42"/>
      <c r="C22" s="11"/>
      <c r="D22" s="11"/>
      <c r="E22" s="11"/>
      <c r="F22" s="11"/>
      <c r="G22" s="11"/>
      <c r="H22" s="11"/>
      <c r="I22" s="17"/>
      <c r="J22" s="12">
        <f t="shared" si="0"/>
        <v>0</v>
      </c>
    </row>
    <row r="23" spans="1:10" ht="18" customHeight="1">
      <c r="A23" s="46"/>
      <c r="B23" s="42"/>
      <c r="C23" s="11"/>
      <c r="D23" s="11"/>
      <c r="E23" s="11"/>
      <c r="F23" s="11"/>
      <c r="G23" s="11"/>
      <c r="H23" s="11"/>
      <c r="I23" s="17"/>
      <c r="J23" s="12">
        <f t="shared" si="0"/>
        <v>0</v>
      </c>
    </row>
    <row r="24" spans="1:10" ht="18" customHeight="1">
      <c r="A24" s="46"/>
      <c r="B24" s="42"/>
      <c r="C24" s="11"/>
      <c r="D24" s="11"/>
      <c r="E24" s="11"/>
      <c r="F24" s="11"/>
      <c r="G24" s="11"/>
      <c r="H24" s="11"/>
      <c r="I24" s="17"/>
      <c r="J24" s="12">
        <f t="shared" si="0"/>
        <v>0</v>
      </c>
    </row>
    <row r="25" spans="1:10" ht="18" customHeight="1">
      <c r="A25" s="46"/>
      <c r="B25" s="42"/>
      <c r="C25" s="11"/>
      <c r="D25" s="11"/>
      <c r="E25" s="11"/>
      <c r="F25" s="11"/>
      <c r="G25" s="11"/>
      <c r="H25" s="11"/>
      <c r="I25" s="17"/>
      <c r="J25" s="12">
        <f t="shared" si="0"/>
        <v>0</v>
      </c>
    </row>
    <row r="26" spans="1:10" ht="18" customHeight="1">
      <c r="A26" s="46"/>
      <c r="B26" s="42"/>
      <c r="C26" s="11"/>
      <c r="D26" s="11"/>
      <c r="E26" s="11"/>
      <c r="F26" s="11"/>
      <c r="G26" s="11"/>
      <c r="H26" s="11"/>
      <c r="I26" s="17"/>
      <c r="J26" s="12">
        <f t="shared" si="0"/>
        <v>0</v>
      </c>
    </row>
    <row r="27" spans="1:10" ht="18" customHeight="1">
      <c r="A27" s="46"/>
      <c r="B27" s="42"/>
      <c r="C27" s="11"/>
      <c r="D27" s="11"/>
      <c r="E27" s="11"/>
      <c r="F27" s="11"/>
      <c r="G27" s="11"/>
      <c r="H27" s="11"/>
      <c r="I27" s="17"/>
      <c r="J27" s="12">
        <f t="shared" si="0"/>
        <v>0</v>
      </c>
    </row>
    <row r="28" spans="1:10" ht="18" customHeight="1">
      <c r="A28" s="46"/>
      <c r="B28" s="42"/>
      <c r="C28" s="11"/>
      <c r="D28" s="11"/>
      <c r="E28" s="11"/>
      <c r="F28" s="11"/>
      <c r="G28" s="11"/>
      <c r="H28" s="11"/>
      <c r="I28" s="17"/>
      <c r="J28" s="12">
        <f t="shared" si="0"/>
        <v>0</v>
      </c>
    </row>
    <row r="29" spans="1:10" ht="18" customHeight="1">
      <c r="A29" s="46"/>
      <c r="B29" s="42"/>
      <c r="C29" s="11"/>
      <c r="D29" s="11"/>
      <c r="E29" s="11"/>
      <c r="F29" s="11"/>
      <c r="G29" s="11"/>
      <c r="H29" s="11"/>
      <c r="I29" s="17"/>
      <c r="J29" s="12">
        <f t="shared" si="0"/>
        <v>0</v>
      </c>
    </row>
    <row r="30" spans="1:10" ht="18" customHeight="1">
      <c r="A30" s="46"/>
      <c r="B30" s="42"/>
      <c r="C30" s="11"/>
      <c r="D30" s="11"/>
      <c r="E30" s="11"/>
      <c r="F30" s="11"/>
      <c r="G30" s="11"/>
      <c r="H30" s="11"/>
      <c r="I30" s="17"/>
      <c r="J30" s="12">
        <f t="shared" si="0"/>
        <v>0</v>
      </c>
    </row>
    <row r="31" spans="1:10" ht="18" customHeight="1">
      <c r="A31" s="46"/>
      <c r="B31" s="42"/>
      <c r="C31" s="11"/>
      <c r="D31" s="11"/>
      <c r="E31" s="11"/>
      <c r="F31" s="11"/>
      <c r="G31" s="11"/>
      <c r="H31" s="11"/>
      <c r="I31" s="17"/>
      <c r="J31" s="12">
        <f t="shared" si="0"/>
        <v>0</v>
      </c>
    </row>
    <row r="32" spans="1:10" ht="18" customHeight="1">
      <c r="A32" s="46"/>
      <c r="B32" s="42"/>
      <c r="C32" s="11"/>
      <c r="D32" s="11"/>
      <c r="E32" s="11"/>
      <c r="F32" s="11"/>
      <c r="G32" s="11"/>
      <c r="H32" s="11"/>
      <c r="I32" s="17"/>
      <c r="J32" s="12">
        <f t="shared" si="0"/>
        <v>0</v>
      </c>
    </row>
    <row r="33" spans="1:10" ht="18" customHeight="1">
      <c r="A33" s="46"/>
      <c r="B33" s="42"/>
      <c r="C33" s="11"/>
      <c r="D33" s="11"/>
      <c r="E33" s="11"/>
      <c r="F33" s="11"/>
      <c r="G33" s="11"/>
      <c r="H33" s="11"/>
      <c r="I33" s="17"/>
      <c r="J33" s="12">
        <f t="shared" si="0"/>
        <v>0</v>
      </c>
    </row>
    <row r="34" spans="1:10" ht="18" customHeight="1">
      <c r="A34" s="46"/>
      <c r="B34" s="42"/>
      <c r="C34" s="11"/>
      <c r="D34" s="11"/>
      <c r="E34" s="11"/>
      <c r="F34" s="11"/>
      <c r="G34" s="11"/>
      <c r="H34" s="11"/>
      <c r="I34" s="17"/>
      <c r="J34" s="12">
        <f t="shared" si="0"/>
        <v>0</v>
      </c>
    </row>
    <row r="35" spans="1:10" ht="18" customHeight="1">
      <c r="A35" s="46"/>
      <c r="B35" s="42"/>
      <c r="C35" s="11"/>
      <c r="D35" s="11"/>
      <c r="E35" s="11"/>
      <c r="F35" s="11"/>
      <c r="G35" s="11"/>
      <c r="H35" s="11"/>
      <c r="I35" s="17"/>
      <c r="J35" s="12">
        <f t="shared" si="0"/>
        <v>0</v>
      </c>
    </row>
    <row r="36" spans="1:10" ht="18" customHeight="1">
      <c r="A36" s="46"/>
      <c r="B36" s="42"/>
      <c r="C36" s="11"/>
      <c r="D36" s="11"/>
      <c r="E36" s="11"/>
      <c r="F36" s="11"/>
      <c r="G36" s="11"/>
      <c r="H36" s="11"/>
      <c r="I36" s="17"/>
      <c r="J36" s="12">
        <f t="shared" si="0"/>
        <v>0</v>
      </c>
    </row>
    <row r="37" spans="1:10" ht="18" customHeight="1">
      <c r="A37" s="46"/>
      <c r="B37" s="42"/>
      <c r="C37" s="11"/>
      <c r="D37" s="11"/>
      <c r="E37" s="11"/>
      <c r="F37" s="11"/>
      <c r="G37" s="11"/>
      <c r="H37" s="11"/>
      <c r="I37" s="17"/>
      <c r="J37" s="12">
        <f t="shared" si="0"/>
        <v>0</v>
      </c>
    </row>
    <row r="38" spans="1:10" ht="18" customHeight="1">
      <c r="A38" s="46"/>
      <c r="B38" s="42"/>
      <c r="C38" s="11"/>
      <c r="D38" s="11"/>
      <c r="E38" s="11"/>
      <c r="F38" s="11"/>
      <c r="G38" s="11"/>
      <c r="H38" s="11"/>
      <c r="I38" s="17"/>
      <c r="J38" s="12">
        <f t="shared" si="0"/>
        <v>0</v>
      </c>
    </row>
    <row r="39" spans="1:10" ht="18" customHeight="1">
      <c r="A39" s="46"/>
      <c r="B39" s="42"/>
      <c r="C39" s="11"/>
      <c r="D39" s="11"/>
      <c r="E39" s="11"/>
      <c r="F39" s="11"/>
      <c r="G39" s="11"/>
      <c r="H39" s="11"/>
      <c r="I39" s="17"/>
      <c r="J39" s="12">
        <f t="shared" si="0"/>
        <v>0</v>
      </c>
    </row>
    <row r="40" spans="1:10" ht="18" customHeight="1">
      <c r="A40" s="46"/>
      <c r="B40" s="42"/>
      <c r="C40" s="11"/>
      <c r="D40" s="11"/>
      <c r="E40" s="11"/>
      <c r="F40" s="11"/>
      <c r="G40" s="11"/>
      <c r="H40" s="11"/>
      <c r="I40" s="17"/>
      <c r="J40" s="12">
        <f t="shared" si="0"/>
        <v>0</v>
      </c>
    </row>
    <row r="41" spans="1:10" ht="18" customHeight="1">
      <c r="A41" s="46"/>
      <c r="B41" s="42"/>
      <c r="C41" s="11"/>
      <c r="D41" s="11"/>
      <c r="E41" s="11"/>
      <c r="F41" s="11"/>
      <c r="G41" s="11"/>
      <c r="H41" s="11"/>
      <c r="I41" s="17"/>
      <c r="J41" s="12">
        <f t="shared" si="0"/>
        <v>0</v>
      </c>
    </row>
    <row r="42" spans="1:10" ht="18" customHeight="1">
      <c r="A42" s="46"/>
      <c r="B42" s="42"/>
      <c r="C42" s="11"/>
      <c r="D42" s="11"/>
      <c r="E42" s="11"/>
      <c r="F42" s="11"/>
      <c r="G42" s="11"/>
      <c r="H42" s="11"/>
      <c r="I42" s="17"/>
      <c r="J42" s="12">
        <f t="shared" si="0"/>
        <v>0</v>
      </c>
    </row>
    <row r="43" spans="1:10" ht="18" customHeight="1">
      <c r="A43" s="46"/>
      <c r="B43" s="42"/>
      <c r="C43" s="11"/>
      <c r="D43" s="11"/>
      <c r="E43" s="11"/>
      <c r="F43" s="11"/>
      <c r="G43" s="11"/>
      <c r="H43" s="11"/>
      <c r="I43" s="17"/>
      <c r="J43" s="12">
        <f t="shared" si="0"/>
        <v>0</v>
      </c>
    </row>
    <row r="44" spans="1:10" ht="18" customHeight="1">
      <c r="A44" s="46"/>
      <c r="B44" s="42"/>
      <c r="C44" s="11"/>
      <c r="D44" s="11"/>
      <c r="E44" s="11"/>
      <c r="F44" s="11"/>
      <c r="G44" s="11"/>
      <c r="H44" s="11"/>
      <c r="I44" s="17"/>
      <c r="J44" s="12">
        <f t="shared" si="0"/>
        <v>0</v>
      </c>
    </row>
    <row r="45" spans="1:10" ht="18" customHeight="1">
      <c r="A45" s="46"/>
      <c r="B45" s="42"/>
      <c r="C45" s="11"/>
      <c r="D45" s="11"/>
      <c r="E45" s="11"/>
      <c r="F45" s="11"/>
      <c r="G45" s="11"/>
      <c r="H45" s="11"/>
      <c r="I45" s="17"/>
      <c r="J45" s="12">
        <f t="shared" si="0"/>
        <v>0</v>
      </c>
    </row>
    <row r="46" spans="1:10" ht="18" customHeight="1">
      <c r="A46" s="46"/>
      <c r="B46" s="42"/>
      <c r="C46" s="11"/>
      <c r="D46" s="11"/>
      <c r="E46" s="11"/>
      <c r="F46" s="11"/>
      <c r="G46" s="11"/>
      <c r="H46" s="11"/>
      <c r="I46" s="17"/>
      <c r="J46" s="12">
        <f t="shared" si="0"/>
        <v>0</v>
      </c>
    </row>
    <row r="47" spans="1:10" ht="18" customHeight="1" thickBot="1">
      <c r="A47" s="47"/>
      <c r="B47" s="43"/>
      <c r="C47" s="13"/>
      <c r="D47" s="13"/>
      <c r="E47" s="13"/>
      <c r="F47" s="13"/>
      <c r="G47" s="13"/>
      <c r="H47" s="13"/>
      <c r="I47" s="18"/>
      <c r="J47" s="14">
        <f t="shared" si="0"/>
        <v>0</v>
      </c>
    </row>
    <row r="48" spans="1:10" ht="21" customHeight="1"/>
    <row r="49" spans="1:10" ht="18" customHeight="1">
      <c r="A49" s="90"/>
      <c r="B49" s="91"/>
      <c r="C49" s="91"/>
      <c r="D49" s="91"/>
      <c r="E49" s="91"/>
      <c r="F49" s="91"/>
      <c r="G49" s="91"/>
      <c r="H49" s="91"/>
      <c r="I49" s="91"/>
      <c r="J49" s="91"/>
    </row>
    <row r="50" spans="1:10" ht="21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</row>
    <row r="51" spans="1:10" ht="18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</row>
  </sheetData>
  <sheetProtection sheet="1" objects="1" scenarios="1" selectLockedCells="1"/>
  <mergeCells count="4">
    <mergeCell ref="B5:I5"/>
    <mergeCell ref="A49:J49"/>
    <mergeCell ref="A50:J50"/>
    <mergeCell ref="A51:J51"/>
  </mergeCells>
  <conditionalFormatting sqref="J11:J47">
    <cfRule type="containsBlanks" dxfId="314" priority="89" stopIfTrue="1">
      <formula>LEN(TRIM(J11))=0</formula>
    </cfRule>
    <cfRule type="cellIs" dxfId="313" priority="92" operator="between">
      <formula>16</formula>
      <formula>23</formula>
    </cfRule>
  </conditionalFormatting>
  <conditionalFormatting sqref="J11:J47">
    <cfRule type="cellIs" dxfId="312" priority="90" operator="between">
      <formula>0</formula>
      <formula>7</formula>
    </cfRule>
    <cfRule type="cellIs" dxfId="311" priority="91" operator="between">
      <formula>8</formula>
      <formula>15</formula>
    </cfRule>
    <cfRule type="cellIs" dxfId="310" priority="93" operator="between">
      <formula>24</formula>
      <formula>32</formula>
    </cfRule>
  </conditionalFormatting>
  <conditionalFormatting sqref="B11:B47">
    <cfRule type="containsBlanks" dxfId="309" priority="33" stopIfTrue="1">
      <formula>LEN(TRIM(B11))=0</formula>
    </cfRule>
    <cfRule type="cellIs" dxfId="308" priority="34" operator="between">
      <formula>0</formula>
      <formula>1</formula>
    </cfRule>
    <cfRule type="cellIs" dxfId="307" priority="35" operator="equal">
      <formula>2</formula>
    </cfRule>
    <cfRule type="cellIs" dxfId="306" priority="36" operator="between">
      <formula>3</formula>
      <formula>4</formula>
    </cfRule>
    <cfRule type="cellIs" dxfId="305" priority="37" operator="between">
      <formula>5</formula>
      <formula>6</formula>
    </cfRule>
  </conditionalFormatting>
  <conditionalFormatting sqref="E11:E47">
    <cfRule type="containsBlanks" dxfId="304" priority="28" stopIfTrue="1">
      <formula>LEN(TRIM(E11))=0</formula>
    </cfRule>
    <cfRule type="cellIs" dxfId="303" priority="29" operator="between">
      <formula>0</formula>
      <formula>1</formula>
    </cfRule>
    <cfRule type="cellIs" dxfId="302" priority="30" operator="equal">
      <formula>2</formula>
    </cfRule>
    <cfRule type="cellIs" dxfId="301" priority="31" operator="between">
      <formula>3</formula>
      <formula>4</formula>
    </cfRule>
    <cfRule type="cellIs" dxfId="300" priority="32" operator="between">
      <formula>5</formula>
      <formula>6</formula>
    </cfRule>
  </conditionalFormatting>
  <conditionalFormatting sqref="G11:G47">
    <cfRule type="containsBlanks" dxfId="299" priority="23" stopIfTrue="1">
      <formula>LEN(TRIM(G11))=0</formula>
    </cfRule>
    <cfRule type="cellIs" dxfId="298" priority="24" operator="between">
      <formula>0</formula>
      <formula>1</formula>
    </cfRule>
    <cfRule type="cellIs" dxfId="297" priority="25" operator="equal">
      <formula>2</formula>
    </cfRule>
    <cfRule type="cellIs" dxfId="296" priority="26" operator="equal">
      <formula>3</formula>
    </cfRule>
    <cfRule type="cellIs" dxfId="295" priority="27" operator="between">
      <formula>4</formula>
      <formula>5</formula>
    </cfRule>
  </conditionalFormatting>
  <conditionalFormatting sqref="D11:D47">
    <cfRule type="containsBlanks" dxfId="294" priority="19" stopIfTrue="1">
      <formula>LEN(TRIM(D11))=0</formula>
    </cfRule>
    <cfRule type="cellIs" dxfId="293" priority="20" operator="equal">
      <formula>0</formula>
    </cfRule>
    <cfRule type="cellIs" dxfId="292" priority="21" operator="equal">
      <formula>1</formula>
    </cfRule>
    <cfRule type="cellIs" dxfId="291" priority="22" operator="equal">
      <formula>2</formula>
    </cfRule>
  </conditionalFormatting>
  <conditionalFormatting sqref="F11:F47">
    <cfRule type="containsBlanks" dxfId="290" priority="15" stopIfTrue="1">
      <formula>LEN(TRIM(F11))=0</formula>
    </cfRule>
    <cfRule type="cellIs" dxfId="289" priority="16" operator="equal">
      <formula>0</formula>
    </cfRule>
    <cfRule type="cellIs" dxfId="288" priority="17" operator="equal">
      <formula>1</formula>
    </cfRule>
    <cfRule type="cellIs" dxfId="287" priority="18" operator="equal">
      <formula>2</formula>
    </cfRule>
  </conditionalFormatting>
  <conditionalFormatting sqref="H11:H47">
    <cfRule type="containsBlanks" dxfId="286" priority="10" stopIfTrue="1">
      <formula>LEN(TRIM(H11))=0</formula>
    </cfRule>
    <cfRule type="cellIs" dxfId="285" priority="11" operator="between">
      <formula>0</formula>
      <formula>1</formula>
    </cfRule>
    <cfRule type="cellIs" dxfId="284" priority="12" operator="between">
      <formula>2</formula>
      <formula>3</formula>
    </cfRule>
    <cfRule type="cellIs" dxfId="283" priority="13" operator="between">
      <formula>4</formula>
      <formula>5</formula>
    </cfRule>
    <cfRule type="cellIs" dxfId="282" priority="14" operator="between">
      <formula>6</formula>
      <formula>8</formula>
    </cfRule>
  </conditionalFormatting>
  <conditionalFormatting sqref="C11:C47">
    <cfRule type="containsBlanks" dxfId="281" priority="7" stopIfTrue="1">
      <formula>LEN(TRIM(C11))=0</formula>
    </cfRule>
    <cfRule type="cellIs" dxfId="280" priority="8" operator="equal">
      <formula>0</formula>
    </cfRule>
    <cfRule type="cellIs" dxfId="279" priority="9" operator="equal">
      <formula>1</formula>
    </cfRule>
  </conditionalFormatting>
  <conditionalFormatting sqref="I11:I47">
    <cfRule type="containsBlanks" dxfId="278" priority="3" stopIfTrue="1">
      <formula>LEN(TRIM(I11))=0</formula>
    </cfRule>
    <cfRule type="cellIs" dxfId="277" priority="4" operator="equal">
      <formula>0</formula>
    </cfRule>
    <cfRule type="cellIs" dxfId="276" priority="5" operator="equal">
      <formula>1</formula>
    </cfRule>
    <cfRule type="cellIs" dxfId="275" priority="6" operator="equal">
      <formula>2</formula>
    </cfRule>
  </conditionalFormatting>
  <dataValidations count="5">
    <dataValidation type="whole" allowBlank="1" showInputMessage="1" showErrorMessage="1" sqref="C11:C47">
      <formula1>0</formula1>
      <formula2>1</formula2>
    </dataValidation>
    <dataValidation type="whole" allowBlank="1" showInputMessage="1" showErrorMessage="1" sqref="H11:H47">
      <formula1>0</formula1>
      <formula2>8</formula2>
    </dataValidation>
    <dataValidation type="whole" allowBlank="1" showInputMessage="1" showErrorMessage="1" sqref="B11:B47 E11:E47">
      <formula1>0</formula1>
      <formula2>6</formula2>
    </dataValidation>
    <dataValidation type="whole" allowBlank="1" showInputMessage="1" showErrorMessage="1" sqref="G11:G47">
      <formula1>0</formula1>
      <formula2>5</formula2>
    </dataValidation>
    <dataValidation type="whole" allowBlank="1" showInputMessage="1" showErrorMessage="1" sqref="D11:D47 F11:F47 I11:I47">
      <formula1>0</formula1>
      <formula2>2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19" customWidth="1"/>
    <col min="2" max="8" width="16.83203125" style="19" customWidth="1"/>
    <col min="9" max="16384" width="17.1640625" style="19"/>
  </cols>
  <sheetData>
    <row r="1" spans="1:9" s="80" customFormat="1" ht="32" customHeight="1" thickBot="1">
      <c r="A1" s="78" t="s">
        <v>169</v>
      </c>
      <c r="B1" s="79"/>
      <c r="C1" s="79"/>
      <c r="D1" s="79"/>
      <c r="E1" s="79"/>
    </row>
    <row r="2" spans="1:9" ht="18" customHeight="1">
      <c r="A2" s="1" t="s">
        <v>0</v>
      </c>
      <c r="B2" s="2" t="s">
        <v>1</v>
      </c>
      <c r="C2" s="3" t="s">
        <v>2</v>
      </c>
      <c r="D2" s="69"/>
      <c r="E2" s="69"/>
      <c r="F2" s="69"/>
      <c r="G2" s="69"/>
      <c r="H2" s="69"/>
      <c r="I2" s="69"/>
    </row>
    <row r="3" spans="1:9" ht="20" customHeight="1" thickBot="1">
      <c r="A3" s="4"/>
      <c r="B3" s="5"/>
      <c r="C3" s="6"/>
      <c r="D3" s="69"/>
      <c r="E3" s="69"/>
      <c r="F3" s="69"/>
      <c r="G3" s="69"/>
      <c r="H3" s="69"/>
      <c r="I3" s="69"/>
    </row>
    <row r="4" spans="1:9" ht="20" customHeight="1" thickBot="1">
      <c r="D4" s="69"/>
      <c r="E4" s="69"/>
      <c r="F4" s="69"/>
      <c r="G4" s="69"/>
      <c r="H4" s="69"/>
      <c r="I4" s="69"/>
    </row>
    <row r="5" spans="1:9" ht="36" customHeight="1" thickBot="1">
      <c r="A5" s="7" t="s">
        <v>25</v>
      </c>
      <c r="B5" s="89" t="s">
        <v>4</v>
      </c>
      <c r="C5" s="86"/>
      <c r="D5" s="86"/>
      <c r="E5" s="86"/>
      <c r="F5" s="86"/>
      <c r="G5" s="86"/>
      <c r="H5" s="87"/>
      <c r="I5" s="55" t="s">
        <v>5</v>
      </c>
    </row>
    <row r="6" spans="1:9" s="22" customFormat="1" ht="20" customHeight="1">
      <c r="A6" s="49" t="s">
        <v>143</v>
      </c>
      <c r="B6" s="34" t="s">
        <v>144</v>
      </c>
      <c r="C6" s="28" t="s">
        <v>145</v>
      </c>
      <c r="D6" s="28" t="s">
        <v>134</v>
      </c>
      <c r="E6" s="28" t="s">
        <v>146</v>
      </c>
      <c r="F6" s="28" t="s">
        <v>147</v>
      </c>
      <c r="G6" s="28" t="s">
        <v>138</v>
      </c>
      <c r="H6" s="29" t="s">
        <v>149</v>
      </c>
      <c r="I6" s="44"/>
    </row>
    <row r="7" spans="1:9" s="22" customFormat="1" ht="116" customHeight="1">
      <c r="A7" s="51" t="s">
        <v>163</v>
      </c>
      <c r="B7" s="35" t="s">
        <v>219</v>
      </c>
      <c r="C7" s="23" t="s">
        <v>220</v>
      </c>
      <c r="D7" s="23" t="s">
        <v>221</v>
      </c>
      <c r="E7" s="23" t="s">
        <v>222</v>
      </c>
      <c r="F7" s="23" t="s">
        <v>223</v>
      </c>
      <c r="G7" s="23" t="s">
        <v>224</v>
      </c>
      <c r="H7" s="26" t="s">
        <v>164</v>
      </c>
      <c r="I7" s="60" t="s">
        <v>6</v>
      </c>
    </row>
    <row r="8" spans="1:9" ht="22" customHeight="1">
      <c r="A8" s="50" t="s">
        <v>7</v>
      </c>
      <c r="B8" s="36" t="s">
        <v>58</v>
      </c>
      <c r="C8" s="24" t="s">
        <v>58</v>
      </c>
      <c r="D8" s="24" t="s">
        <v>58</v>
      </c>
      <c r="E8" s="24" t="s">
        <v>58</v>
      </c>
      <c r="F8" s="24" t="s">
        <v>58</v>
      </c>
      <c r="G8" s="24" t="s">
        <v>58</v>
      </c>
      <c r="H8" s="27" t="s">
        <v>58</v>
      </c>
      <c r="I8" s="61"/>
    </row>
    <row r="9" spans="1:9" ht="96" customHeight="1" thickBot="1">
      <c r="A9" s="52" t="s">
        <v>8</v>
      </c>
      <c r="B9" s="37" t="s">
        <v>114</v>
      </c>
      <c r="C9" s="30" t="s">
        <v>72</v>
      </c>
      <c r="D9" s="30" t="s">
        <v>73</v>
      </c>
      <c r="E9" s="30" t="s">
        <v>77</v>
      </c>
      <c r="F9" s="30" t="s">
        <v>76</v>
      </c>
      <c r="G9" s="30" t="s">
        <v>72</v>
      </c>
      <c r="H9" s="31" t="s">
        <v>75</v>
      </c>
      <c r="I9" s="64" t="s">
        <v>167</v>
      </c>
    </row>
    <row r="10" spans="1:9" s="10" customFormat="1" ht="18" customHeight="1" thickBot="1">
      <c r="A10" s="40" t="s">
        <v>9</v>
      </c>
      <c r="B10" s="39" t="s">
        <v>78</v>
      </c>
      <c r="C10" s="9" t="s">
        <v>14</v>
      </c>
      <c r="D10" s="9" t="s">
        <v>79</v>
      </c>
      <c r="E10" s="9" t="s">
        <v>13</v>
      </c>
      <c r="F10" s="9" t="s">
        <v>12</v>
      </c>
      <c r="G10" s="9" t="s">
        <v>14</v>
      </c>
      <c r="H10" s="53" t="s">
        <v>79</v>
      </c>
      <c r="I10" s="56" t="s">
        <v>26</v>
      </c>
    </row>
    <row r="11" spans="1:9" ht="18" customHeight="1">
      <c r="A11" s="45"/>
      <c r="B11" s="70"/>
      <c r="C11" s="71"/>
      <c r="D11" s="72"/>
      <c r="E11" s="72"/>
      <c r="F11" s="72"/>
      <c r="G11" s="71"/>
      <c r="H11" s="73"/>
      <c r="I11" s="57">
        <f>IF(SUM(B11:H11)&lt;0,"CHECK SCORES",IF(SUM(B11:H11)&gt;15,"CHECK SCORES",SUM(B11:H11)))</f>
        <v>0</v>
      </c>
    </row>
    <row r="12" spans="1:9" ht="18" customHeight="1">
      <c r="A12" s="46"/>
      <c r="B12" s="74"/>
      <c r="C12" s="11"/>
      <c r="D12" s="11"/>
      <c r="E12" s="11"/>
      <c r="F12" s="11"/>
      <c r="G12" s="11"/>
      <c r="H12" s="75"/>
      <c r="I12" s="12">
        <f t="shared" ref="I12:I47" si="0">IF(SUM(B12:H12)&lt;0,"CHECK SCORES",IF(SUM(B12:H12)&gt;15,"CHECK SCORES",SUM(B12:H12)))</f>
        <v>0</v>
      </c>
    </row>
    <row r="13" spans="1:9" ht="18" customHeight="1">
      <c r="A13" s="46"/>
      <c r="B13" s="74"/>
      <c r="C13" s="11"/>
      <c r="D13" s="11"/>
      <c r="E13" s="11"/>
      <c r="F13" s="11"/>
      <c r="G13" s="11"/>
      <c r="H13" s="75"/>
      <c r="I13" s="12">
        <f t="shared" si="0"/>
        <v>0</v>
      </c>
    </row>
    <row r="14" spans="1:9" ht="18" customHeight="1">
      <c r="A14" s="46"/>
      <c r="B14" s="74"/>
      <c r="C14" s="11"/>
      <c r="D14" s="11"/>
      <c r="E14" s="11"/>
      <c r="F14" s="11"/>
      <c r="G14" s="11"/>
      <c r="H14" s="75"/>
      <c r="I14" s="12">
        <f t="shared" si="0"/>
        <v>0</v>
      </c>
    </row>
    <row r="15" spans="1:9" ht="18" customHeight="1">
      <c r="A15" s="46"/>
      <c r="B15" s="74"/>
      <c r="C15" s="11"/>
      <c r="D15" s="11"/>
      <c r="E15" s="11"/>
      <c r="F15" s="11"/>
      <c r="G15" s="11"/>
      <c r="H15" s="75"/>
      <c r="I15" s="12">
        <f t="shared" si="0"/>
        <v>0</v>
      </c>
    </row>
    <row r="16" spans="1:9" ht="18" customHeight="1">
      <c r="A16" s="46"/>
      <c r="B16" s="74"/>
      <c r="C16" s="11"/>
      <c r="D16" s="11"/>
      <c r="E16" s="11"/>
      <c r="F16" s="11"/>
      <c r="G16" s="11"/>
      <c r="H16" s="75"/>
      <c r="I16" s="12">
        <f t="shared" si="0"/>
        <v>0</v>
      </c>
    </row>
    <row r="17" spans="1:9" ht="18" customHeight="1">
      <c r="A17" s="46"/>
      <c r="B17" s="74"/>
      <c r="C17" s="11"/>
      <c r="D17" s="11"/>
      <c r="E17" s="11"/>
      <c r="F17" s="11"/>
      <c r="G17" s="11"/>
      <c r="H17" s="75"/>
      <c r="I17" s="12">
        <f t="shared" si="0"/>
        <v>0</v>
      </c>
    </row>
    <row r="18" spans="1:9" ht="18" customHeight="1">
      <c r="A18" s="46"/>
      <c r="B18" s="74"/>
      <c r="C18" s="11"/>
      <c r="D18" s="11"/>
      <c r="E18" s="11"/>
      <c r="F18" s="11"/>
      <c r="G18" s="11"/>
      <c r="H18" s="75"/>
      <c r="I18" s="12">
        <f t="shared" si="0"/>
        <v>0</v>
      </c>
    </row>
    <row r="19" spans="1:9" ht="18" customHeight="1">
      <c r="A19" s="46"/>
      <c r="B19" s="74"/>
      <c r="C19" s="11"/>
      <c r="D19" s="11"/>
      <c r="E19" s="11"/>
      <c r="F19" s="11"/>
      <c r="G19" s="11"/>
      <c r="H19" s="75"/>
      <c r="I19" s="12">
        <f t="shared" si="0"/>
        <v>0</v>
      </c>
    </row>
    <row r="20" spans="1:9" ht="18" customHeight="1">
      <c r="A20" s="46"/>
      <c r="B20" s="74"/>
      <c r="C20" s="11"/>
      <c r="D20" s="11"/>
      <c r="E20" s="11"/>
      <c r="F20" s="11"/>
      <c r="G20" s="11"/>
      <c r="H20" s="75"/>
      <c r="I20" s="12">
        <f t="shared" si="0"/>
        <v>0</v>
      </c>
    </row>
    <row r="21" spans="1:9" ht="18" customHeight="1">
      <c r="A21" s="46"/>
      <c r="B21" s="74"/>
      <c r="C21" s="11"/>
      <c r="D21" s="11"/>
      <c r="E21" s="11"/>
      <c r="F21" s="11"/>
      <c r="G21" s="11"/>
      <c r="H21" s="75"/>
      <c r="I21" s="12">
        <f t="shared" si="0"/>
        <v>0</v>
      </c>
    </row>
    <row r="22" spans="1:9" ht="18" customHeight="1">
      <c r="A22" s="46"/>
      <c r="B22" s="74"/>
      <c r="C22" s="11"/>
      <c r="D22" s="11"/>
      <c r="E22" s="11"/>
      <c r="F22" s="11"/>
      <c r="G22" s="11"/>
      <c r="H22" s="75"/>
      <c r="I22" s="12">
        <f t="shared" si="0"/>
        <v>0</v>
      </c>
    </row>
    <row r="23" spans="1:9" ht="18" customHeight="1">
      <c r="A23" s="46"/>
      <c r="B23" s="74"/>
      <c r="C23" s="11"/>
      <c r="D23" s="11"/>
      <c r="E23" s="11"/>
      <c r="F23" s="11"/>
      <c r="G23" s="11"/>
      <c r="H23" s="75"/>
      <c r="I23" s="12">
        <f t="shared" si="0"/>
        <v>0</v>
      </c>
    </row>
    <row r="24" spans="1:9" ht="18" customHeight="1">
      <c r="A24" s="46"/>
      <c r="B24" s="74"/>
      <c r="C24" s="11"/>
      <c r="D24" s="11"/>
      <c r="E24" s="11"/>
      <c r="F24" s="11"/>
      <c r="G24" s="11"/>
      <c r="H24" s="75"/>
      <c r="I24" s="12">
        <f t="shared" si="0"/>
        <v>0</v>
      </c>
    </row>
    <row r="25" spans="1:9" ht="18" customHeight="1">
      <c r="A25" s="46"/>
      <c r="B25" s="74"/>
      <c r="C25" s="11"/>
      <c r="D25" s="11"/>
      <c r="E25" s="11"/>
      <c r="F25" s="11"/>
      <c r="G25" s="11"/>
      <c r="H25" s="75"/>
      <c r="I25" s="12">
        <f t="shared" si="0"/>
        <v>0</v>
      </c>
    </row>
    <row r="26" spans="1:9" ht="18" customHeight="1">
      <c r="A26" s="46"/>
      <c r="B26" s="74"/>
      <c r="C26" s="11"/>
      <c r="D26" s="11"/>
      <c r="E26" s="11"/>
      <c r="F26" s="11"/>
      <c r="G26" s="11"/>
      <c r="H26" s="75"/>
      <c r="I26" s="12">
        <f t="shared" si="0"/>
        <v>0</v>
      </c>
    </row>
    <row r="27" spans="1:9" ht="18" customHeight="1">
      <c r="A27" s="46"/>
      <c r="B27" s="74"/>
      <c r="C27" s="11"/>
      <c r="D27" s="11"/>
      <c r="E27" s="11"/>
      <c r="F27" s="11"/>
      <c r="G27" s="11"/>
      <c r="H27" s="75"/>
      <c r="I27" s="12">
        <f t="shared" si="0"/>
        <v>0</v>
      </c>
    </row>
    <row r="28" spans="1:9" ht="18" customHeight="1">
      <c r="A28" s="46"/>
      <c r="B28" s="74"/>
      <c r="C28" s="11"/>
      <c r="D28" s="11"/>
      <c r="E28" s="11"/>
      <c r="F28" s="11"/>
      <c r="G28" s="11"/>
      <c r="H28" s="75"/>
      <c r="I28" s="12">
        <f t="shared" si="0"/>
        <v>0</v>
      </c>
    </row>
    <row r="29" spans="1:9" ht="18" customHeight="1">
      <c r="A29" s="46"/>
      <c r="B29" s="74"/>
      <c r="C29" s="11"/>
      <c r="D29" s="11"/>
      <c r="E29" s="11"/>
      <c r="F29" s="11"/>
      <c r="G29" s="11"/>
      <c r="H29" s="75"/>
      <c r="I29" s="12">
        <f t="shared" si="0"/>
        <v>0</v>
      </c>
    </row>
    <row r="30" spans="1:9" ht="18" customHeight="1">
      <c r="A30" s="46"/>
      <c r="B30" s="74"/>
      <c r="C30" s="11"/>
      <c r="D30" s="11"/>
      <c r="E30" s="11"/>
      <c r="F30" s="11"/>
      <c r="G30" s="11"/>
      <c r="H30" s="75"/>
      <c r="I30" s="12">
        <f t="shared" si="0"/>
        <v>0</v>
      </c>
    </row>
    <row r="31" spans="1:9" ht="18" customHeight="1">
      <c r="A31" s="46"/>
      <c r="B31" s="74"/>
      <c r="C31" s="11"/>
      <c r="D31" s="11"/>
      <c r="E31" s="11"/>
      <c r="F31" s="11"/>
      <c r="G31" s="11"/>
      <c r="H31" s="75"/>
      <c r="I31" s="12">
        <f t="shared" si="0"/>
        <v>0</v>
      </c>
    </row>
    <row r="32" spans="1:9" ht="18" customHeight="1">
      <c r="A32" s="46"/>
      <c r="B32" s="74"/>
      <c r="C32" s="11"/>
      <c r="D32" s="11"/>
      <c r="E32" s="11"/>
      <c r="F32" s="11"/>
      <c r="G32" s="11"/>
      <c r="H32" s="75"/>
      <c r="I32" s="12">
        <f t="shared" si="0"/>
        <v>0</v>
      </c>
    </row>
    <row r="33" spans="1:9" ht="18" customHeight="1">
      <c r="A33" s="46"/>
      <c r="B33" s="74"/>
      <c r="C33" s="11"/>
      <c r="D33" s="11"/>
      <c r="E33" s="11"/>
      <c r="F33" s="11"/>
      <c r="G33" s="11"/>
      <c r="H33" s="75"/>
      <c r="I33" s="12">
        <f t="shared" si="0"/>
        <v>0</v>
      </c>
    </row>
    <row r="34" spans="1:9" ht="18" customHeight="1">
      <c r="A34" s="46"/>
      <c r="B34" s="74"/>
      <c r="C34" s="11"/>
      <c r="D34" s="11"/>
      <c r="E34" s="11"/>
      <c r="F34" s="11"/>
      <c r="G34" s="11"/>
      <c r="H34" s="75"/>
      <c r="I34" s="12">
        <f t="shared" si="0"/>
        <v>0</v>
      </c>
    </row>
    <row r="35" spans="1:9" ht="18" customHeight="1">
      <c r="A35" s="46"/>
      <c r="B35" s="74"/>
      <c r="C35" s="11"/>
      <c r="D35" s="11"/>
      <c r="E35" s="11"/>
      <c r="F35" s="11"/>
      <c r="G35" s="11"/>
      <c r="H35" s="75"/>
      <c r="I35" s="12">
        <f t="shared" si="0"/>
        <v>0</v>
      </c>
    </row>
    <row r="36" spans="1:9" ht="18" customHeight="1">
      <c r="A36" s="46"/>
      <c r="B36" s="74"/>
      <c r="C36" s="11"/>
      <c r="D36" s="11"/>
      <c r="E36" s="11"/>
      <c r="F36" s="11"/>
      <c r="G36" s="11"/>
      <c r="H36" s="75"/>
      <c r="I36" s="12">
        <f t="shared" si="0"/>
        <v>0</v>
      </c>
    </row>
    <row r="37" spans="1:9" ht="18" customHeight="1">
      <c r="A37" s="46"/>
      <c r="B37" s="74"/>
      <c r="C37" s="11"/>
      <c r="D37" s="11"/>
      <c r="E37" s="11"/>
      <c r="F37" s="11"/>
      <c r="G37" s="11"/>
      <c r="H37" s="75"/>
      <c r="I37" s="12">
        <f t="shared" si="0"/>
        <v>0</v>
      </c>
    </row>
    <row r="38" spans="1:9" ht="18" customHeight="1">
      <c r="A38" s="46"/>
      <c r="B38" s="74"/>
      <c r="C38" s="11"/>
      <c r="D38" s="11"/>
      <c r="E38" s="11"/>
      <c r="F38" s="11"/>
      <c r="G38" s="11"/>
      <c r="H38" s="75"/>
      <c r="I38" s="12">
        <f t="shared" si="0"/>
        <v>0</v>
      </c>
    </row>
    <row r="39" spans="1:9" ht="18" customHeight="1">
      <c r="A39" s="46"/>
      <c r="B39" s="74"/>
      <c r="C39" s="11"/>
      <c r="D39" s="11"/>
      <c r="E39" s="11"/>
      <c r="F39" s="11"/>
      <c r="G39" s="11"/>
      <c r="H39" s="75"/>
      <c r="I39" s="12">
        <f t="shared" si="0"/>
        <v>0</v>
      </c>
    </row>
    <row r="40" spans="1:9" ht="18" customHeight="1">
      <c r="A40" s="46"/>
      <c r="B40" s="74"/>
      <c r="C40" s="11"/>
      <c r="D40" s="11"/>
      <c r="E40" s="11"/>
      <c r="F40" s="11"/>
      <c r="G40" s="11"/>
      <c r="H40" s="75"/>
      <c r="I40" s="12">
        <f t="shared" si="0"/>
        <v>0</v>
      </c>
    </row>
    <row r="41" spans="1:9" ht="18" customHeight="1">
      <c r="A41" s="46"/>
      <c r="B41" s="74"/>
      <c r="C41" s="11"/>
      <c r="D41" s="11"/>
      <c r="E41" s="11"/>
      <c r="F41" s="11"/>
      <c r="G41" s="11"/>
      <c r="H41" s="75"/>
      <c r="I41" s="12">
        <f t="shared" si="0"/>
        <v>0</v>
      </c>
    </row>
    <row r="42" spans="1:9" ht="18" customHeight="1">
      <c r="A42" s="46"/>
      <c r="B42" s="74"/>
      <c r="C42" s="11"/>
      <c r="D42" s="11"/>
      <c r="E42" s="11"/>
      <c r="F42" s="11"/>
      <c r="G42" s="11"/>
      <c r="H42" s="75"/>
      <c r="I42" s="12">
        <f t="shared" si="0"/>
        <v>0</v>
      </c>
    </row>
    <row r="43" spans="1:9" ht="18" customHeight="1">
      <c r="A43" s="46"/>
      <c r="B43" s="74"/>
      <c r="C43" s="11"/>
      <c r="D43" s="11"/>
      <c r="E43" s="11"/>
      <c r="F43" s="11"/>
      <c r="G43" s="11"/>
      <c r="H43" s="75"/>
      <c r="I43" s="12">
        <f t="shared" si="0"/>
        <v>0</v>
      </c>
    </row>
    <row r="44" spans="1:9" ht="18" customHeight="1">
      <c r="A44" s="46"/>
      <c r="B44" s="74"/>
      <c r="C44" s="11"/>
      <c r="D44" s="11"/>
      <c r="E44" s="11"/>
      <c r="F44" s="11"/>
      <c r="G44" s="11"/>
      <c r="H44" s="75"/>
      <c r="I44" s="12">
        <f t="shared" si="0"/>
        <v>0</v>
      </c>
    </row>
    <row r="45" spans="1:9" ht="18" customHeight="1">
      <c r="A45" s="46"/>
      <c r="B45" s="74"/>
      <c r="C45" s="11"/>
      <c r="D45" s="11"/>
      <c r="E45" s="11"/>
      <c r="F45" s="11"/>
      <c r="G45" s="11"/>
      <c r="H45" s="75"/>
      <c r="I45" s="12">
        <f t="shared" si="0"/>
        <v>0</v>
      </c>
    </row>
    <row r="46" spans="1:9" ht="18" customHeight="1">
      <c r="A46" s="46"/>
      <c r="B46" s="74"/>
      <c r="C46" s="11"/>
      <c r="D46" s="11"/>
      <c r="E46" s="11"/>
      <c r="F46" s="11"/>
      <c r="G46" s="11"/>
      <c r="H46" s="75"/>
      <c r="I46" s="12">
        <f t="shared" si="0"/>
        <v>0</v>
      </c>
    </row>
    <row r="47" spans="1:9" ht="18" customHeight="1" thickBot="1">
      <c r="A47" s="47"/>
      <c r="B47" s="76"/>
      <c r="C47" s="13"/>
      <c r="D47" s="13"/>
      <c r="E47" s="13"/>
      <c r="F47" s="13"/>
      <c r="G47" s="13"/>
      <c r="H47" s="77"/>
      <c r="I47" s="14">
        <f t="shared" si="0"/>
        <v>0</v>
      </c>
    </row>
    <row r="48" spans="1:9" ht="21" customHeight="1"/>
    <row r="49" spans="1:9" ht="18" customHeight="1">
      <c r="A49" s="90"/>
      <c r="B49" s="91"/>
      <c r="C49" s="91"/>
      <c r="D49" s="91"/>
      <c r="E49" s="91"/>
      <c r="F49" s="91"/>
      <c r="G49" s="91"/>
      <c r="H49" s="91"/>
      <c r="I49" s="91"/>
    </row>
    <row r="50" spans="1:9" ht="21" customHeight="1">
      <c r="A50" s="88"/>
      <c r="B50" s="88"/>
      <c r="C50" s="88"/>
      <c r="D50" s="88"/>
      <c r="E50" s="88"/>
      <c r="F50" s="88"/>
      <c r="G50" s="88"/>
      <c r="H50" s="88"/>
      <c r="I50" s="88"/>
    </row>
    <row r="51" spans="1:9" ht="18" customHeight="1">
      <c r="A51" s="91"/>
      <c r="B51" s="91"/>
      <c r="C51" s="91"/>
      <c r="D51" s="91"/>
      <c r="E51" s="91"/>
      <c r="F51" s="91"/>
      <c r="G51" s="91"/>
      <c r="H51" s="91"/>
      <c r="I51" s="91"/>
    </row>
  </sheetData>
  <sheetProtection sheet="1" objects="1" scenarios="1" selectLockedCells="1"/>
  <mergeCells count="4">
    <mergeCell ref="B5:H5"/>
    <mergeCell ref="A49:I49"/>
    <mergeCell ref="A50:I50"/>
    <mergeCell ref="A51:I51"/>
  </mergeCells>
  <conditionalFormatting sqref="I11:I47">
    <cfRule type="containsBlanks" dxfId="274" priority="85" stopIfTrue="1">
      <formula>LEN(TRIM(I11))=0</formula>
    </cfRule>
    <cfRule type="cellIs" dxfId="273" priority="88" operator="between">
      <formula>7.5</formula>
      <formula>11</formula>
    </cfRule>
  </conditionalFormatting>
  <conditionalFormatting sqref="I11:I47">
    <cfRule type="cellIs" dxfId="272" priority="86" operator="between">
      <formula>0</formula>
      <formula>3.5</formula>
    </cfRule>
    <cfRule type="cellIs" dxfId="271" priority="87" operator="between">
      <formula>4</formula>
      <formula>7</formula>
    </cfRule>
    <cfRule type="cellIs" dxfId="270" priority="89" operator="between">
      <formula>11.5</formula>
      <formula>15</formula>
    </cfRule>
  </conditionalFormatting>
  <conditionalFormatting sqref="F11:F47">
    <cfRule type="containsBlanks" dxfId="269" priority="59" stopIfTrue="1">
      <formula>LEN(TRIM(F11))=0</formula>
    </cfRule>
    <cfRule type="cellIs" dxfId="268" priority="60" operator="equal">
      <formula>0</formula>
    </cfRule>
    <cfRule type="cellIs" dxfId="267" priority="61" operator="equal">
      <formula>1</formula>
    </cfRule>
    <cfRule type="cellIs" dxfId="266" priority="62" operator="equal">
      <formula>2</formula>
    </cfRule>
  </conditionalFormatting>
  <conditionalFormatting sqref="C11:C47">
    <cfRule type="containsBlanks" dxfId="265" priority="51" stopIfTrue="1">
      <formula>LEN(TRIM(C11))=0</formula>
    </cfRule>
    <cfRule type="cellIs" dxfId="264" priority="52" operator="equal">
      <formula>0</formula>
    </cfRule>
    <cfRule type="cellIs" dxfId="263" priority="53" operator="equal">
      <formula>1</formula>
    </cfRule>
  </conditionalFormatting>
  <conditionalFormatting sqref="B11:B47">
    <cfRule type="containsBlanks" dxfId="262" priority="46" stopIfTrue="1">
      <formula>LEN(TRIM(B11))=0</formula>
    </cfRule>
    <cfRule type="cellIs" dxfId="261" priority="47" operator="between">
      <formula>0</formula>
      <formula>0.5</formula>
    </cfRule>
    <cfRule type="cellIs" dxfId="260" priority="48" operator="between">
      <formula>1</formula>
      <formula>1.5</formula>
    </cfRule>
    <cfRule type="cellIs" dxfId="259" priority="49" operator="between">
      <formula>2</formula>
      <formula>2.5</formula>
    </cfRule>
    <cfRule type="cellIs" dxfId="258" priority="50" operator="between">
      <formula>3</formula>
      <formula>4</formula>
    </cfRule>
  </conditionalFormatting>
  <conditionalFormatting sqref="G11:G47">
    <cfRule type="containsBlanks" dxfId="257" priority="33" stopIfTrue="1">
      <formula>LEN(TRIM(G11))=0</formula>
    </cfRule>
    <cfRule type="cellIs" dxfId="256" priority="34" operator="equal">
      <formula>0</formula>
    </cfRule>
    <cfRule type="cellIs" dxfId="255" priority="35" operator="equal">
      <formula>1</formula>
    </cfRule>
  </conditionalFormatting>
  <conditionalFormatting sqref="D11:D47">
    <cfRule type="containsBlanks" dxfId="254" priority="23" stopIfTrue="1">
      <formula>LEN(TRIM(D11))=0</formula>
    </cfRule>
    <cfRule type="cellIs" dxfId="253" priority="24" operator="equal">
      <formula>0</formula>
    </cfRule>
    <cfRule type="cellIs" dxfId="252" priority="25" operator="equal">
      <formula>0.5</formula>
    </cfRule>
    <cfRule type="cellIs" dxfId="251" priority="26" operator="equal">
      <formula>1</formula>
    </cfRule>
    <cfRule type="cellIs" dxfId="250" priority="27" operator="between">
      <formula>1.5</formula>
      <formula>2</formula>
    </cfRule>
  </conditionalFormatting>
  <conditionalFormatting sqref="E11:E47">
    <cfRule type="containsBlanks" dxfId="249" priority="8" stopIfTrue="1">
      <formula>LEN(TRIM(E11))=0</formula>
    </cfRule>
    <cfRule type="cellIs" dxfId="248" priority="9" operator="equal">
      <formula>0</formula>
    </cfRule>
    <cfRule type="cellIs" dxfId="247" priority="10" operator="equal">
      <formula>1</formula>
    </cfRule>
    <cfRule type="cellIs" dxfId="246" priority="11" operator="equal">
      <formula>2</formula>
    </cfRule>
    <cfRule type="cellIs" dxfId="245" priority="12" operator="equal">
      <formula>3</formula>
    </cfRule>
  </conditionalFormatting>
  <conditionalFormatting sqref="H11:H47">
    <cfRule type="containsBlanks" dxfId="244" priority="1" stopIfTrue="1">
      <formula>LEN(TRIM(H11))=0</formula>
    </cfRule>
    <cfRule type="cellIs" dxfId="243" priority="2" operator="equal">
      <formula>0</formula>
    </cfRule>
    <cfRule type="cellIs" dxfId="242" priority="3" operator="equal">
      <formula>0.5</formula>
    </cfRule>
    <cfRule type="cellIs" dxfId="241" priority="4" operator="equal">
      <formula>1</formula>
    </cfRule>
    <cfRule type="cellIs" dxfId="240" priority="5" operator="between">
      <formula>1.5</formula>
      <formula>2</formula>
    </cfRule>
  </conditionalFormatting>
  <dataValidations count="5">
    <dataValidation type="whole" allowBlank="1" showInputMessage="1" showErrorMessage="1" sqref="F11:F47">
      <formula1>0</formula1>
      <formula2>2</formula2>
    </dataValidation>
    <dataValidation type="whole" allowBlank="1" showInputMessage="1" showErrorMessage="1" sqref="C11:C47 G11:G47">
      <formula1>0</formula1>
      <formula2>1</formula2>
    </dataValidation>
    <dataValidation type="list" allowBlank="1" showInputMessage="1" showErrorMessage="1" errorTitle="Invalid Data" error="The value entered must be from 0 to 4 by half points. (0, 0.5, 1. 1.5, etc.)" sqref="B11:B47">
      <formula1>"0,0.5,1,1.5,2,2.5,3,3.5,4"</formula1>
    </dataValidation>
    <dataValidation type="whole" allowBlank="1" showInputMessage="1" showErrorMessage="1" sqref="E11:E47">
      <formula1>0</formula1>
      <formula2>3</formula2>
    </dataValidation>
    <dataValidation type="list" allowBlank="1" showInputMessage="1" showErrorMessage="1" errorTitle="Invalid Data" error="The value entered must be from 0 to 2 by half points. (0, 0.5, 1. 1.5, 2)" sqref="D11:D47 H11:H47">
      <formula1>"0,0.5,1,1.5,2"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20" customWidth="1"/>
    <col min="2" max="9" width="16.83203125" style="20" customWidth="1"/>
    <col min="10" max="16384" width="17.1640625" style="20"/>
  </cols>
  <sheetData>
    <row r="1" spans="1:10" s="80" customFormat="1" ht="32" customHeight="1" thickBot="1">
      <c r="A1" s="78" t="s">
        <v>80</v>
      </c>
      <c r="B1" s="79"/>
      <c r="C1" s="79"/>
      <c r="D1" s="79"/>
      <c r="E1" s="79"/>
    </row>
    <row r="2" spans="1:10" ht="18" customHeight="1">
      <c r="A2" s="1" t="s">
        <v>0</v>
      </c>
      <c r="B2" s="2" t="s">
        <v>1</v>
      </c>
      <c r="C2" s="3" t="s">
        <v>2</v>
      </c>
      <c r="D2" s="68"/>
      <c r="E2" s="69"/>
      <c r="F2" s="69"/>
      <c r="G2" s="69"/>
      <c r="H2" s="69"/>
      <c r="I2" s="69"/>
      <c r="J2" s="69"/>
    </row>
    <row r="3" spans="1:10" ht="20" customHeight="1" thickBot="1">
      <c r="A3" s="4"/>
      <c r="B3" s="5"/>
      <c r="C3" s="6"/>
      <c r="D3" s="68"/>
      <c r="E3" s="69"/>
      <c r="F3" s="69"/>
      <c r="G3" s="69"/>
      <c r="H3" s="69"/>
      <c r="I3" s="69"/>
      <c r="J3" s="69"/>
    </row>
    <row r="4" spans="1:10" ht="19" customHeight="1" thickBot="1"/>
    <row r="5" spans="1:10" ht="36" customHeight="1" thickBot="1">
      <c r="A5" s="7" t="s">
        <v>24</v>
      </c>
      <c r="B5" s="89" t="s">
        <v>4</v>
      </c>
      <c r="C5" s="86"/>
      <c r="D5" s="86"/>
      <c r="E5" s="86"/>
      <c r="F5" s="86"/>
      <c r="G5" s="86"/>
      <c r="H5" s="86"/>
      <c r="I5" s="87"/>
      <c r="J5" s="55" t="s">
        <v>5</v>
      </c>
    </row>
    <row r="6" spans="1:10" s="22" customFormat="1" ht="20" customHeight="1">
      <c r="A6" s="49" t="s">
        <v>143</v>
      </c>
      <c r="B6" s="34" t="s">
        <v>144</v>
      </c>
      <c r="C6" s="28" t="s">
        <v>145</v>
      </c>
      <c r="D6" s="28" t="s">
        <v>134</v>
      </c>
      <c r="E6" s="28" t="s">
        <v>146</v>
      </c>
      <c r="F6" s="28" t="s">
        <v>147</v>
      </c>
      <c r="G6" s="28" t="s">
        <v>148</v>
      </c>
      <c r="H6" s="28" t="s">
        <v>149</v>
      </c>
      <c r="I6" s="29" t="s">
        <v>140</v>
      </c>
      <c r="J6" s="44"/>
    </row>
    <row r="7" spans="1:10" s="22" customFormat="1" ht="116" customHeight="1">
      <c r="A7" s="51" t="s">
        <v>163</v>
      </c>
      <c r="B7" s="35" t="s">
        <v>225</v>
      </c>
      <c r="C7" s="23" t="s">
        <v>226</v>
      </c>
      <c r="D7" s="23" t="s">
        <v>227</v>
      </c>
      <c r="E7" s="23" t="s">
        <v>228</v>
      </c>
      <c r="F7" s="23" t="s">
        <v>229</v>
      </c>
      <c r="G7" s="23" t="s">
        <v>230</v>
      </c>
      <c r="H7" s="23" t="s">
        <v>231</v>
      </c>
      <c r="I7" s="26" t="s">
        <v>232</v>
      </c>
      <c r="J7" s="60" t="s">
        <v>6</v>
      </c>
    </row>
    <row r="8" spans="1:10" ht="32" customHeight="1">
      <c r="A8" s="50" t="s">
        <v>7</v>
      </c>
      <c r="B8" s="36" t="s">
        <v>62</v>
      </c>
      <c r="C8" s="24" t="s">
        <v>34</v>
      </c>
      <c r="D8" s="24" t="s">
        <v>60</v>
      </c>
      <c r="E8" s="24" t="s">
        <v>61</v>
      </c>
      <c r="F8" s="24" t="s">
        <v>59</v>
      </c>
      <c r="G8" s="24" t="s">
        <v>58</v>
      </c>
      <c r="H8" s="24" t="s">
        <v>58</v>
      </c>
      <c r="I8" s="27" t="s">
        <v>58</v>
      </c>
      <c r="J8" s="61"/>
    </row>
    <row r="9" spans="1:10" ht="148" customHeight="1" thickBot="1">
      <c r="A9" s="52" t="s">
        <v>8</v>
      </c>
      <c r="B9" s="37" t="s">
        <v>63</v>
      </c>
      <c r="C9" s="30" t="s">
        <v>64</v>
      </c>
      <c r="D9" s="30" t="s">
        <v>66</v>
      </c>
      <c r="E9" s="30" t="s">
        <v>63</v>
      </c>
      <c r="F9" s="30" t="s">
        <v>74</v>
      </c>
      <c r="G9" s="30" t="s">
        <v>65</v>
      </c>
      <c r="H9" s="30" t="s">
        <v>67</v>
      </c>
      <c r="I9" s="31" t="s">
        <v>81</v>
      </c>
      <c r="J9" s="64" t="s">
        <v>82</v>
      </c>
    </row>
    <row r="10" spans="1:10" s="10" customFormat="1" ht="18" customHeight="1" thickBot="1">
      <c r="A10" s="40" t="s">
        <v>9</v>
      </c>
      <c r="B10" s="39" t="s">
        <v>11</v>
      </c>
      <c r="C10" s="9" t="s">
        <v>14</v>
      </c>
      <c r="D10" s="9" t="s">
        <v>12</v>
      </c>
      <c r="E10" s="9" t="s">
        <v>11</v>
      </c>
      <c r="F10" s="9" t="s">
        <v>12</v>
      </c>
      <c r="G10" s="9" t="s">
        <v>70</v>
      </c>
      <c r="H10" s="9" t="s">
        <v>10</v>
      </c>
      <c r="I10" s="53" t="s">
        <v>12</v>
      </c>
      <c r="J10" s="56" t="s">
        <v>69</v>
      </c>
    </row>
    <row r="11" spans="1:10" ht="18" customHeight="1">
      <c r="A11" s="45"/>
      <c r="B11" s="41"/>
      <c r="C11" s="33"/>
      <c r="D11" s="32"/>
      <c r="E11" s="32"/>
      <c r="F11" s="32"/>
      <c r="G11" s="32"/>
      <c r="H11" s="32"/>
      <c r="I11" s="63"/>
      <c r="J11" s="57">
        <f>IF(SUM(B11:I11)&lt;0,"CHECK SCORES",IF(SUM(B11:I11)&gt;32,"CHECK SCORES",SUM(B11:I11)))</f>
        <v>0</v>
      </c>
    </row>
    <row r="12" spans="1:10" ht="18" customHeight="1">
      <c r="A12" s="46"/>
      <c r="B12" s="42"/>
      <c r="C12" s="11"/>
      <c r="D12" s="11"/>
      <c r="E12" s="11"/>
      <c r="F12" s="11"/>
      <c r="G12" s="11"/>
      <c r="H12" s="11"/>
      <c r="I12" s="17"/>
      <c r="J12" s="12">
        <f t="shared" ref="J12:J47" si="0">IF(SUM(B12:I12)&lt;0,"CHECK SCORES",IF(SUM(B12:I12)&gt;32,"CHECK SCORES",SUM(B12:I12)))</f>
        <v>0</v>
      </c>
    </row>
    <row r="13" spans="1:10" ht="18" customHeight="1">
      <c r="A13" s="46"/>
      <c r="B13" s="42"/>
      <c r="C13" s="11"/>
      <c r="D13" s="11"/>
      <c r="E13" s="11"/>
      <c r="F13" s="11"/>
      <c r="G13" s="11"/>
      <c r="H13" s="11"/>
      <c r="I13" s="17"/>
      <c r="J13" s="12">
        <f t="shared" si="0"/>
        <v>0</v>
      </c>
    </row>
    <row r="14" spans="1:10" ht="18" customHeight="1">
      <c r="A14" s="46"/>
      <c r="B14" s="42"/>
      <c r="C14" s="11"/>
      <c r="D14" s="11"/>
      <c r="E14" s="11"/>
      <c r="F14" s="11"/>
      <c r="G14" s="11"/>
      <c r="H14" s="11"/>
      <c r="I14" s="17"/>
      <c r="J14" s="12">
        <f t="shared" si="0"/>
        <v>0</v>
      </c>
    </row>
    <row r="15" spans="1:10" ht="18" customHeight="1">
      <c r="A15" s="46"/>
      <c r="B15" s="42"/>
      <c r="C15" s="11"/>
      <c r="D15" s="11"/>
      <c r="E15" s="11"/>
      <c r="F15" s="11"/>
      <c r="G15" s="11"/>
      <c r="H15" s="11"/>
      <c r="I15" s="17"/>
      <c r="J15" s="12">
        <f t="shared" si="0"/>
        <v>0</v>
      </c>
    </row>
    <row r="16" spans="1:10" ht="18" customHeight="1">
      <c r="A16" s="46"/>
      <c r="B16" s="42"/>
      <c r="C16" s="11"/>
      <c r="D16" s="11"/>
      <c r="E16" s="11"/>
      <c r="F16" s="11"/>
      <c r="G16" s="11"/>
      <c r="H16" s="11"/>
      <c r="I16" s="17"/>
      <c r="J16" s="12">
        <f t="shared" si="0"/>
        <v>0</v>
      </c>
    </row>
    <row r="17" spans="1:10" ht="18" customHeight="1">
      <c r="A17" s="46"/>
      <c r="B17" s="42"/>
      <c r="C17" s="11"/>
      <c r="D17" s="11"/>
      <c r="E17" s="11"/>
      <c r="F17" s="11"/>
      <c r="G17" s="11"/>
      <c r="H17" s="11"/>
      <c r="I17" s="17"/>
      <c r="J17" s="12">
        <f t="shared" si="0"/>
        <v>0</v>
      </c>
    </row>
    <row r="18" spans="1:10" ht="18" customHeight="1">
      <c r="A18" s="46"/>
      <c r="B18" s="42"/>
      <c r="C18" s="11"/>
      <c r="D18" s="11"/>
      <c r="E18" s="11"/>
      <c r="F18" s="11"/>
      <c r="G18" s="11"/>
      <c r="H18" s="11"/>
      <c r="I18" s="17"/>
      <c r="J18" s="12">
        <f t="shared" si="0"/>
        <v>0</v>
      </c>
    </row>
    <row r="19" spans="1:10" ht="18" customHeight="1">
      <c r="A19" s="46"/>
      <c r="B19" s="42"/>
      <c r="C19" s="11"/>
      <c r="D19" s="11"/>
      <c r="E19" s="11"/>
      <c r="F19" s="11"/>
      <c r="G19" s="11"/>
      <c r="H19" s="11"/>
      <c r="I19" s="17"/>
      <c r="J19" s="12">
        <f t="shared" si="0"/>
        <v>0</v>
      </c>
    </row>
    <row r="20" spans="1:10" ht="18" customHeight="1">
      <c r="A20" s="46"/>
      <c r="B20" s="42"/>
      <c r="C20" s="11"/>
      <c r="D20" s="11"/>
      <c r="E20" s="11"/>
      <c r="F20" s="11"/>
      <c r="G20" s="11"/>
      <c r="H20" s="11"/>
      <c r="I20" s="17"/>
      <c r="J20" s="12">
        <f t="shared" si="0"/>
        <v>0</v>
      </c>
    </row>
    <row r="21" spans="1:10" ht="18" customHeight="1">
      <c r="A21" s="46"/>
      <c r="B21" s="42"/>
      <c r="C21" s="11"/>
      <c r="D21" s="11"/>
      <c r="E21" s="11"/>
      <c r="F21" s="11"/>
      <c r="G21" s="11"/>
      <c r="H21" s="11"/>
      <c r="I21" s="17"/>
      <c r="J21" s="12">
        <f t="shared" si="0"/>
        <v>0</v>
      </c>
    </row>
    <row r="22" spans="1:10" ht="18" customHeight="1">
      <c r="A22" s="46"/>
      <c r="B22" s="42"/>
      <c r="C22" s="11"/>
      <c r="D22" s="11"/>
      <c r="E22" s="11"/>
      <c r="F22" s="11"/>
      <c r="G22" s="11"/>
      <c r="H22" s="11"/>
      <c r="I22" s="17"/>
      <c r="J22" s="12">
        <f t="shared" si="0"/>
        <v>0</v>
      </c>
    </row>
    <row r="23" spans="1:10" ht="18" customHeight="1">
      <c r="A23" s="46"/>
      <c r="B23" s="42"/>
      <c r="C23" s="11"/>
      <c r="D23" s="11"/>
      <c r="E23" s="11"/>
      <c r="F23" s="11"/>
      <c r="G23" s="11"/>
      <c r="H23" s="11"/>
      <c r="I23" s="17"/>
      <c r="J23" s="12">
        <f t="shared" si="0"/>
        <v>0</v>
      </c>
    </row>
    <row r="24" spans="1:10" ht="18" customHeight="1">
      <c r="A24" s="46"/>
      <c r="B24" s="42"/>
      <c r="C24" s="11"/>
      <c r="D24" s="11"/>
      <c r="E24" s="11"/>
      <c r="F24" s="11"/>
      <c r="G24" s="11"/>
      <c r="H24" s="11"/>
      <c r="I24" s="17"/>
      <c r="J24" s="12">
        <f t="shared" si="0"/>
        <v>0</v>
      </c>
    </row>
    <row r="25" spans="1:10" ht="18" customHeight="1">
      <c r="A25" s="46"/>
      <c r="B25" s="42"/>
      <c r="C25" s="11"/>
      <c r="D25" s="11"/>
      <c r="E25" s="11"/>
      <c r="F25" s="11"/>
      <c r="G25" s="11"/>
      <c r="H25" s="11"/>
      <c r="I25" s="17"/>
      <c r="J25" s="12">
        <f t="shared" si="0"/>
        <v>0</v>
      </c>
    </row>
    <row r="26" spans="1:10" ht="18" customHeight="1">
      <c r="A26" s="46"/>
      <c r="B26" s="42"/>
      <c r="C26" s="11"/>
      <c r="D26" s="11"/>
      <c r="E26" s="11"/>
      <c r="F26" s="11"/>
      <c r="G26" s="11"/>
      <c r="H26" s="11"/>
      <c r="I26" s="17"/>
      <c r="J26" s="12">
        <f t="shared" si="0"/>
        <v>0</v>
      </c>
    </row>
    <row r="27" spans="1:10" ht="18" customHeight="1">
      <c r="A27" s="46"/>
      <c r="B27" s="42"/>
      <c r="C27" s="11"/>
      <c r="D27" s="11"/>
      <c r="E27" s="11"/>
      <c r="F27" s="11"/>
      <c r="G27" s="11"/>
      <c r="H27" s="11"/>
      <c r="I27" s="17"/>
      <c r="J27" s="12">
        <f t="shared" si="0"/>
        <v>0</v>
      </c>
    </row>
    <row r="28" spans="1:10" ht="18" customHeight="1">
      <c r="A28" s="46"/>
      <c r="B28" s="42"/>
      <c r="C28" s="11"/>
      <c r="D28" s="11"/>
      <c r="E28" s="11"/>
      <c r="F28" s="11"/>
      <c r="G28" s="11"/>
      <c r="H28" s="11"/>
      <c r="I28" s="17"/>
      <c r="J28" s="12">
        <f t="shared" si="0"/>
        <v>0</v>
      </c>
    </row>
    <row r="29" spans="1:10" ht="18" customHeight="1">
      <c r="A29" s="46"/>
      <c r="B29" s="42"/>
      <c r="C29" s="11"/>
      <c r="D29" s="11"/>
      <c r="E29" s="11"/>
      <c r="F29" s="11"/>
      <c r="G29" s="11"/>
      <c r="H29" s="11"/>
      <c r="I29" s="17"/>
      <c r="J29" s="12">
        <f t="shared" si="0"/>
        <v>0</v>
      </c>
    </row>
    <row r="30" spans="1:10" ht="18" customHeight="1">
      <c r="A30" s="46"/>
      <c r="B30" s="42"/>
      <c r="C30" s="11"/>
      <c r="D30" s="11"/>
      <c r="E30" s="11"/>
      <c r="F30" s="11"/>
      <c r="G30" s="11"/>
      <c r="H30" s="11"/>
      <c r="I30" s="17"/>
      <c r="J30" s="12">
        <f t="shared" si="0"/>
        <v>0</v>
      </c>
    </row>
    <row r="31" spans="1:10" ht="18" customHeight="1">
      <c r="A31" s="46"/>
      <c r="B31" s="42"/>
      <c r="C31" s="11"/>
      <c r="D31" s="11"/>
      <c r="E31" s="11"/>
      <c r="F31" s="11"/>
      <c r="G31" s="11"/>
      <c r="H31" s="11"/>
      <c r="I31" s="17"/>
      <c r="J31" s="12">
        <f t="shared" si="0"/>
        <v>0</v>
      </c>
    </row>
    <row r="32" spans="1:10" ht="18" customHeight="1">
      <c r="A32" s="46"/>
      <c r="B32" s="42"/>
      <c r="C32" s="11"/>
      <c r="D32" s="11"/>
      <c r="E32" s="11"/>
      <c r="F32" s="11"/>
      <c r="G32" s="11"/>
      <c r="H32" s="11"/>
      <c r="I32" s="17"/>
      <c r="J32" s="12">
        <f t="shared" si="0"/>
        <v>0</v>
      </c>
    </row>
    <row r="33" spans="1:10" ht="18" customHeight="1">
      <c r="A33" s="46"/>
      <c r="B33" s="42"/>
      <c r="C33" s="11"/>
      <c r="D33" s="11"/>
      <c r="E33" s="11"/>
      <c r="F33" s="11"/>
      <c r="G33" s="11"/>
      <c r="H33" s="11"/>
      <c r="I33" s="17"/>
      <c r="J33" s="12">
        <f t="shared" si="0"/>
        <v>0</v>
      </c>
    </row>
    <row r="34" spans="1:10" ht="18" customHeight="1">
      <c r="A34" s="46"/>
      <c r="B34" s="42"/>
      <c r="C34" s="11"/>
      <c r="D34" s="11"/>
      <c r="E34" s="11"/>
      <c r="F34" s="11"/>
      <c r="G34" s="11"/>
      <c r="H34" s="11"/>
      <c r="I34" s="17"/>
      <c r="J34" s="12">
        <f t="shared" si="0"/>
        <v>0</v>
      </c>
    </row>
    <row r="35" spans="1:10" ht="18" customHeight="1">
      <c r="A35" s="46"/>
      <c r="B35" s="42"/>
      <c r="C35" s="11"/>
      <c r="D35" s="11"/>
      <c r="E35" s="11"/>
      <c r="F35" s="11"/>
      <c r="G35" s="11"/>
      <c r="H35" s="11"/>
      <c r="I35" s="17"/>
      <c r="J35" s="12">
        <f t="shared" si="0"/>
        <v>0</v>
      </c>
    </row>
    <row r="36" spans="1:10" ht="18" customHeight="1">
      <c r="A36" s="46"/>
      <c r="B36" s="42"/>
      <c r="C36" s="11"/>
      <c r="D36" s="11"/>
      <c r="E36" s="11"/>
      <c r="F36" s="11"/>
      <c r="G36" s="11"/>
      <c r="H36" s="11"/>
      <c r="I36" s="17"/>
      <c r="J36" s="12">
        <f t="shared" si="0"/>
        <v>0</v>
      </c>
    </row>
    <row r="37" spans="1:10" ht="18" customHeight="1">
      <c r="A37" s="46"/>
      <c r="B37" s="42"/>
      <c r="C37" s="11"/>
      <c r="D37" s="11"/>
      <c r="E37" s="11"/>
      <c r="F37" s="11"/>
      <c r="G37" s="11"/>
      <c r="H37" s="11"/>
      <c r="I37" s="17"/>
      <c r="J37" s="12">
        <f t="shared" si="0"/>
        <v>0</v>
      </c>
    </row>
    <row r="38" spans="1:10" ht="18" customHeight="1">
      <c r="A38" s="46"/>
      <c r="B38" s="42"/>
      <c r="C38" s="11"/>
      <c r="D38" s="11"/>
      <c r="E38" s="11"/>
      <c r="F38" s="11"/>
      <c r="G38" s="11"/>
      <c r="H38" s="11"/>
      <c r="I38" s="17"/>
      <c r="J38" s="12">
        <f t="shared" si="0"/>
        <v>0</v>
      </c>
    </row>
    <row r="39" spans="1:10" ht="18" customHeight="1">
      <c r="A39" s="46"/>
      <c r="B39" s="42"/>
      <c r="C39" s="11"/>
      <c r="D39" s="11"/>
      <c r="E39" s="11"/>
      <c r="F39" s="11"/>
      <c r="G39" s="11"/>
      <c r="H39" s="11"/>
      <c r="I39" s="17"/>
      <c r="J39" s="12">
        <f t="shared" si="0"/>
        <v>0</v>
      </c>
    </row>
    <row r="40" spans="1:10" ht="18" customHeight="1">
      <c r="A40" s="46"/>
      <c r="B40" s="42"/>
      <c r="C40" s="11"/>
      <c r="D40" s="11"/>
      <c r="E40" s="11"/>
      <c r="F40" s="11"/>
      <c r="G40" s="11"/>
      <c r="H40" s="11"/>
      <c r="I40" s="17"/>
      <c r="J40" s="12">
        <f t="shared" si="0"/>
        <v>0</v>
      </c>
    </row>
    <row r="41" spans="1:10" ht="18" customHeight="1">
      <c r="A41" s="46"/>
      <c r="B41" s="42"/>
      <c r="C41" s="11"/>
      <c r="D41" s="11"/>
      <c r="E41" s="11"/>
      <c r="F41" s="11"/>
      <c r="G41" s="11"/>
      <c r="H41" s="11"/>
      <c r="I41" s="17"/>
      <c r="J41" s="12">
        <f t="shared" si="0"/>
        <v>0</v>
      </c>
    </row>
    <row r="42" spans="1:10" ht="18" customHeight="1">
      <c r="A42" s="46"/>
      <c r="B42" s="42"/>
      <c r="C42" s="11"/>
      <c r="D42" s="11"/>
      <c r="E42" s="11"/>
      <c r="F42" s="11"/>
      <c r="G42" s="11"/>
      <c r="H42" s="11"/>
      <c r="I42" s="17"/>
      <c r="J42" s="12">
        <f t="shared" si="0"/>
        <v>0</v>
      </c>
    </row>
    <row r="43" spans="1:10" ht="18" customHeight="1">
      <c r="A43" s="46"/>
      <c r="B43" s="42"/>
      <c r="C43" s="11"/>
      <c r="D43" s="11"/>
      <c r="E43" s="11"/>
      <c r="F43" s="11"/>
      <c r="G43" s="11"/>
      <c r="H43" s="11"/>
      <c r="I43" s="17"/>
      <c r="J43" s="12">
        <f t="shared" si="0"/>
        <v>0</v>
      </c>
    </row>
    <row r="44" spans="1:10" ht="18" customHeight="1">
      <c r="A44" s="46"/>
      <c r="B44" s="42"/>
      <c r="C44" s="11"/>
      <c r="D44" s="11"/>
      <c r="E44" s="11"/>
      <c r="F44" s="11"/>
      <c r="G44" s="11"/>
      <c r="H44" s="11"/>
      <c r="I44" s="17"/>
      <c r="J44" s="12">
        <f t="shared" si="0"/>
        <v>0</v>
      </c>
    </row>
    <row r="45" spans="1:10" ht="18" customHeight="1">
      <c r="A45" s="46"/>
      <c r="B45" s="42"/>
      <c r="C45" s="11"/>
      <c r="D45" s="11"/>
      <c r="E45" s="11"/>
      <c r="F45" s="11"/>
      <c r="G45" s="11"/>
      <c r="H45" s="11"/>
      <c r="I45" s="17"/>
      <c r="J45" s="12">
        <f t="shared" si="0"/>
        <v>0</v>
      </c>
    </row>
    <row r="46" spans="1:10" ht="18" customHeight="1">
      <c r="A46" s="46"/>
      <c r="B46" s="42"/>
      <c r="C46" s="11"/>
      <c r="D46" s="11"/>
      <c r="E46" s="11"/>
      <c r="F46" s="11"/>
      <c r="G46" s="11"/>
      <c r="H46" s="11"/>
      <c r="I46" s="17"/>
      <c r="J46" s="12">
        <f t="shared" si="0"/>
        <v>0</v>
      </c>
    </row>
    <row r="47" spans="1:10" ht="18" customHeight="1" thickBot="1">
      <c r="A47" s="47"/>
      <c r="B47" s="43"/>
      <c r="C47" s="13"/>
      <c r="D47" s="13"/>
      <c r="E47" s="13"/>
      <c r="F47" s="13"/>
      <c r="G47" s="13"/>
      <c r="H47" s="13"/>
      <c r="I47" s="18"/>
      <c r="J47" s="14">
        <f t="shared" si="0"/>
        <v>0</v>
      </c>
    </row>
    <row r="48" spans="1:10" ht="21" customHeight="1"/>
    <row r="49" spans="1:10" ht="18" customHeight="1">
      <c r="A49" s="90"/>
      <c r="B49" s="91"/>
      <c r="C49" s="91"/>
      <c r="D49" s="91"/>
      <c r="E49" s="91"/>
      <c r="F49" s="91"/>
      <c r="G49" s="91"/>
      <c r="H49" s="91"/>
      <c r="I49" s="91"/>
      <c r="J49" s="91"/>
    </row>
    <row r="50" spans="1:10" ht="21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</row>
    <row r="51" spans="1:10" ht="18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</row>
  </sheetData>
  <sheetProtection sheet="1" objects="1" scenarios="1" selectLockedCells="1"/>
  <mergeCells count="4">
    <mergeCell ref="B5:I5"/>
    <mergeCell ref="A49:J49"/>
    <mergeCell ref="A50:J50"/>
    <mergeCell ref="A51:J51"/>
  </mergeCells>
  <conditionalFormatting sqref="J11:J47">
    <cfRule type="containsBlanks" dxfId="239" priority="40" stopIfTrue="1">
      <formula>LEN(TRIM(J11))=0</formula>
    </cfRule>
    <cfRule type="cellIs" dxfId="238" priority="43" operator="between">
      <formula>16</formula>
      <formula>23</formula>
    </cfRule>
  </conditionalFormatting>
  <conditionalFormatting sqref="J11:J47">
    <cfRule type="cellIs" dxfId="237" priority="41" operator="between">
      <formula>0</formula>
      <formula>7</formula>
    </cfRule>
    <cfRule type="cellIs" dxfId="236" priority="42" operator="between">
      <formula>8</formula>
      <formula>15</formula>
    </cfRule>
    <cfRule type="cellIs" dxfId="235" priority="44" operator="between">
      <formula>24</formula>
      <formula>32</formula>
    </cfRule>
  </conditionalFormatting>
  <conditionalFormatting sqref="B11:B47">
    <cfRule type="containsBlanks" dxfId="234" priority="32" stopIfTrue="1">
      <formula>LEN(TRIM(B11))=0</formula>
    </cfRule>
    <cfRule type="cellIs" dxfId="233" priority="33" operator="between">
      <formula>0</formula>
      <formula>1</formula>
    </cfRule>
    <cfRule type="cellIs" dxfId="232" priority="34" operator="equal">
      <formula>2</formula>
    </cfRule>
    <cfRule type="cellIs" dxfId="231" priority="35" operator="between">
      <formula>3</formula>
      <formula>4</formula>
    </cfRule>
    <cfRule type="cellIs" dxfId="230" priority="36" operator="between">
      <formula>5</formula>
      <formula>6</formula>
    </cfRule>
  </conditionalFormatting>
  <conditionalFormatting sqref="E11:E47">
    <cfRule type="containsBlanks" dxfId="229" priority="27" stopIfTrue="1">
      <formula>LEN(TRIM(E11))=0</formula>
    </cfRule>
    <cfRule type="cellIs" dxfId="228" priority="28" operator="between">
      <formula>0</formula>
      <formula>1</formula>
    </cfRule>
    <cfRule type="cellIs" dxfId="227" priority="29" operator="equal">
      <formula>2</formula>
    </cfRule>
    <cfRule type="cellIs" dxfId="226" priority="30" operator="between">
      <formula>3</formula>
      <formula>4</formula>
    </cfRule>
    <cfRule type="cellIs" dxfId="225" priority="31" operator="between">
      <formula>5</formula>
      <formula>6</formula>
    </cfRule>
  </conditionalFormatting>
  <conditionalFormatting sqref="G11:G47">
    <cfRule type="containsBlanks" dxfId="224" priority="22" stopIfTrue="1">
      <formula>LEN(TRIM(G11))=0</formula>
    </cfRule>
    <cfRule type="cellIs" dxfId="223" priority="23" operator="between">
      <formula>0</formula>
      <formula>1</formula>
    </cfRule>
    <cfRule type="cellIs" dxfId="222" priority="24" operator="equal">
      <formula>2</formula>
    </cfRule>
    <cfRule type="cellIs" dxfId="221" priority="25" operator="equal">
      <formula>3</formula>
    </cfRule>
    <cfRule type="cellIs" dxfId="220" priority="26" operator="between">
      <formula>4</formula>
      <formula>5</formula>
    </cfRule>
  </conditionalFormatting>
  <conditionalFormatting sqref="D11:D47">
    <cfRule type="containsBlanks" dxfId="219" priority="18" stopIfTrue="1">
      <formula>LEN(TRIM(D11))=0</formula>
    </cfRule>
    <cfRule type="cellIs" dxfId="218" priority="19" operator="equal">
      <formula>0</formula>
    </cfRule>
    <cfRule type="cellIs" dxfId="217" priority="20" operator="equal">
      <formula>1</formula>
    </cfRule>
    <cfRule type="cellIs" dxfId="216" priority="21" operator="equal">
      <formula>2</formula>
    </cfRule>
  </conditionalFormatting>
  <conditionalFormatting sqref="F11:F47">
    <cfRule type="containsBlanks" dxfId="215" priority="14" stopIfTrue="1">
      <formula>LEN(TRIM(F11))=0</formula>
    </cfRule>
    <cfRule type="cellIs" dxfId="214" priority="15" operator="equal">
      <formula>0</formula>
    </cfRule>
    <cfRule type="cellIs" dxfId="213" priority="16" operator="equal">
      <formula>1</formula>
    </cfRule>
    <cfRule type="cellIs" dxfId="212" priority="17" operator="equal">
      <formula>2</formula>
    </cfRule>
  </conditionalFormatting>
  <conditionalFormatting sqref="H11:H47">
    <cfRule type="containsBlanks" dxfId="211" priority="9" stopIfTrue="1">
      <formula>LEN(TRIM(H11))=0</formula>
    </cfRule>
    <cfRule type="cellIs" dxfId="210" priority="10" operator="between">
      <formula>0</formula>
      <formula>1</formula>
    </cfRule>
    <cfRule type="cellIs" dxfId="209" priority="11" operator="between">
      <formula>2</formula>
      <formula>3</formula>
    </cfRule>
    <cfRule type="cellIs" dxfId="208" priority="12" operator="between">
      <formula>4</formula>
      <formula>5</formula>
    </cfRule>
    <cfRule type="cellIs" dxfId="207" priority="13" operator="between">
      <formula>6</formula>
      <formula>8</formula>
    </cfRule>
  </conditionalFormatting>
  <conditionalFormatting sqref="C11:C47">
    <cfRule type="containsBlanks" dxfId="206" priority="6" stopIfTrue="1">
      <formula>LEN(TRIM(C11))=0</formula>
    </cfRule>
    <cfRule type="cellIs" dxfId="205" priority="7" operator="equal">
      <formula>0</formula>
    </cfRule>
    <cfRule type="cellIs" dxfId="204" priority="8" operator="equal">
      <formula>1</formula>
    </cfRule>
  </conditionalFormatting>
  <conditionalFormatting sqref="I11:I47">
    <cfRule type="containsBlanks" dxfId="203" priority="2" stopIfTrue="1">
      <formula>LEN(TRIM(I11))=0</formula>
    </cfRule>
    <cfRule type="cellIs" dxfId="202" priority="3" operator="equal">
      <formula>0</formula>
    </cfRule>
    <cfRule type="cellIs" dxfId="201" priority="4" operator="equal">
      <formula>1</formula>
    </cfRule>
    <cfRule type="cellIs" dxfId="200" priority="5" operator="equal">
      <formula>2</formula>
    </cfRule>
  </conditionalFormatting>
  <dataValidations count="5">
    <dataValidation type="whole" allowBlank="1" showInputMessage="1" showErrorMessage="1" sqref="D11:D47 F11:F47 I11:I47">
      <formula1>0</formula1>
      <formula2>2</formula2>
    </dataValidation>
    <dataValidation type="whole" allowBlank="1" showInputMessage="1" showErrorMessage="1" sqref="G11:G47">
      <formula1>0</formula1>
      <formula2>5</formula2>
    </dataValidation>
    <dataValidation type="whole" allowBlank="1" showInputMessage="1" showErrorMessage="1" sqref="B11:B47 E11:E47">
      <formula1>0</formula1>
      <formula2>6</formula2>
    </dataValidation>
    <dataValidation type="whole" allowBlank="1" showInputMessage="1" showErrorMessage="1" sqref="H11:H47">
      <formula1>0</formula1>
      <formula2>8</formula2>
    </dataValidation>
    <dataValidation type="whole" allowBlank="1" showInputMessage="1" showErrorMessage="1" sqref="C11:C47">
      <formula1>0</formula1>
      <formula2>1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20" customWidth="1"/>
    <col min="2" max="17" width="16.83203125" style="20" customWidth="1"/>
    <col min="18" max="16384" width="17.1640625" style="20"/>
  </cols>
  <sheetData>
    <row r="1" spans="1:18" s="80" customFormat="1" ht="32" customHeight="1" thickBot="1">
      <c r="A1" s="78" t="s">
        <v>83</v>
      </c>
      <c r="B1" s="79"/>
      <c r="C1" s="79"/>
      <c r="D1" s="79"/>
      <c r="E1" s="79"/>
    </row>
    <row r="2" spans="1:18" ht="18" customHeight="1">
      <c r="A2" s="1" t="s">
        <v>0</v>
      </c>
      <c r="B2" s="2" t="s">
        <v>1</v>
      </c>
      <c r="C2" s="3" t="s">
        <v>2</v>
      </c>
      <c r="D2" s="68"/>
      <c r="E2" s="69"/>
      <c r="F2" s="69"/>
      <c r="G2" s="69"/>
      <c r="H2" s="69"/>
      <c r="I2" s="69"/>
      <c r="J2" s="69"/>
      <c r="K2" s="69"/>
      <c r="L2" s="21"/>
      <c r="M2" s="21"/>
      <c r="N2" s="21"/>
      <c r="O2" s="21"/>
      <c r="P2" s="21"/>
      <c r="Q2" s="21"/>
      <c r="R2" s="21"/>
    </row>
    <row r="3" spans="1:18" ht="20" customHeight="1" thickBot="1">
      <c r="A3" s="4"/>
      <c r="B3" s="5"/>
      <c r="C3" s="6"/>
      <c r="D3" s="68"/>
      <c r="E3" s="69"/>
      <c r="F3" s="69"/>
      <c r="G3" s="69"/>
      <c r="H3" s="69"/>
      <c r="I3" s="69"/>
      <c r="J3" s="69"/>
      <c r="K3" s="69"/>
      <c r="L3" s="21"/>
      <c r="M3" s="21"/>
      <c r="N3" s="21"/>
      <c r="O3" s="21"/>
      <c r="P3" s="21"/>
      <c r="Q3" s="21"/>
      <c r="R3" s="21"/>
    </row>
    <row r="4" spans="1:18" ht="20" customHeight="1" thickBot="1"/>
    <row r="5" spans="1:18" ht="36" customHeight="1" thickBot="1">
      <c r="A5" s="7" t="s">
        <v>3</v>
      </c>
      <c r="B5" s="89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55" t="s">
        <v>5</v>
      </c>
    </row>
    <row r="6" spans="1:18" s="22" customFormat="1" ht="20" customHeight="1">
      <c r="A6" s="65" t="s">
        <v>143</v>
      </c>
      <c r="B6" s="34" t="s">
        <v>144</v>
      </c>
      <c r="C6" s="28" t="s">
        <v>145</v>
      </c>
      <c r="D6" s="28" t="s">
        <v>134</v>
      </c>
      <c r="E6" s="28" t="s">
        <v>146</v>
      </c>
      <c r="F6" s="28" t="s">
        <v>150</v>
      </c>
      <c r="G6" s="28" t="s">
        <v>151</v>
      </c>
      <c r="H6" s="28" t="s">
        <v>139</v>
      </c>
      <c r="I6" s="28" t="s">
        <v>152</v>
      </c>
      <c r="J6" s="28" t="s">
        <v>153</v>
      </c>
      <c r="K6" s="28" t="s">
        <v>154</v>
      </c>
      <c r="L6" s="28" t="s">
        <v>155</v>
      </c>
      <c r="M6" s="28" t="s">
        <v>156</v>
      </c>
      <c r="N6" s="28" t="s">
        <v>157</v>
      </c>
      <c r="O6" s="28" t="s">
        <v>158</v>
      </c>
      <c r="P6" s="28" t="s">
        <v>159</v>
      </c>
      <c r="Q6" s="29" t="s">
        <v>160</v>
      </c>
      <c r="R6" s="44"/>
    </row>
    <row r="7" spans="1:18" s="22" customFormat="1" ht="136" customHeight="1">
      <c r="A7" s="51" t="s">
        <v>163</v>
      </c>
      <c r="B7" s="35" t="s">
        <v>233</v>
      </c>
      <c r="C7" s="23" t="s">
        <v>234</v>
      </c>
      <c r="D7" s="23" t="s">
        <v>235</v>
      </c>
      <c r="E7" s="23" t="s">
        <v>236</v>
      </c>
      <c r="F7" s="23" t="s">
        <v>237</v>
      </c>
      <c r="G7" s="23" t="s">
        <v>238</v>
      </c>
      <c r="H7" s="23" t="s">
        <v>239</v>
      </c>
      <c r="I7" s="23" t="s">
        <v>241</v>
      </c>
      <c r="J7" s="23" t="s">
        <v>242</v>
      </c>
      <c r="K7" s="23" t="s">
        <v>243</v>
      </c>
      <c r="L7" s="23" t="s">
        <v>244</v>
      </c>
      <c r="M7" s="23" t="s">
        <v>245</v>
      </c>
      <c r="N7" s="23" t="s">
        <v>247</v>
      </c>
      <c r="O7" s="23" t="s">
        <v>246</v>
      </c>
      <c r="P7" s="23" t="s">
        <v>248</v>
      </c>
      <c r="Q7" s="26" t="s">
        <v>249</v>
      </c>
      <c r="R7" s="60" t="s">
        <v>6</v>
      </c>
    </row>
    <row r="8" spans="1:18" ht="32" customHeight="1">
      <c r="A8" s="50" t="s">
        <v>7</v>
      </c>
      <c r="B8" s="36" t="s">
        <v>84</v>
      </c>
      <c r="C8" s="24" t="s">
        <v>85</v>
      </c>
      <c r="D8" s="24" t="s">
        <v>86</v>
      </c>
      <c r="E8" s="24" t="s">
        <v>87</v>
      </c>
      <c r="F8" s="24" t="s">
        <v>88</v>
      </c>
      <c r="G8" s="24" t="s">
        <v>89</v>
      </c>
      <c r="H8" s="25" t="s">
        <v>88</v>
      </c>
      <c r="I8" s="25" t="s">
        <v>128</v>
      </c>
      <c r="J8" s="25" t="s">
        <v>96</v>
      </c>
      <c r="K8" s="25" t="s">
        <v>15</v>
      </c>
      <c r="L8" s="25" t="s">
        <v>15</v>
      </c>
      <c r="M8" s="25" t="s">
        <v>15</v>
      </c>
      <c r="N8" s="25" t="s">
        <v>97</v>
      </c>
      <c r="O8" s="25" t="s">
        <v>98</v>
      </c>
      <c r="P8" s="25" t="s">
        <v>99</v>
      </c>
      <c r="Q8" s="27" t="s">
        <v>17</v>
      </c>
      <c r="R8" s="61"/>
    </row>
    <row r="9" spans="1:18" ht="152" customHeight="1" thickBot="1">
      <c r="A9" s="66" t="s">
        <v>8</v>
      </c>
      <c r="B9" s="37" t="s">
        <v>90</v>
      </c>
      <c r="C9" s="30" t="s">
        <v>91</v>
      </c>
      <c r="D9" s="30" t="s">
        <v>92</v>
      </c>
      <c r="E9" s="30" t="s">
        <v>93</v>
      </c>
      <c r="F9" s="30" t="s">
        <v>94</v>
      </c>
      <c r="G9" s="30" t="s">
        <v>95</v>
      </c>
      <c r="H9" s="30" t="s">
        <v>240</v>
      </c>
      <c r="I9" s="30" t="s">
        <v>100</v>
      </c>
      <c r="J9" s="30" t="s">
        <v>101</v>
      </c>
      <c r="K9" s="30" t="s">
        <v>102</v>
      </c>
      <c r="L9" s="30" t="s">
        <v>103</v>
      </c>
      <c r="M9" s="30" t="s">
        <v>104</v>
      </c>
      <c r="N9" s="30" t="s">
        <v>105</v>
      </c>
      <c r="O9" s="30" t="s">
        <v>106</v>
      </c>
      <c r="P9" s="30" t="s">
        <v>107</v>
      </c>
      <c r="Q9" s="31" t="s">
        <v>106</v>
      </c>
      <c r="R9" s="64" t="s">
        <v>108</v>
      </c>
    </row>
    <row r="10" spans="1:18" s="10" customFormat="1" ht="18" customHeight="1" thickBot="1">
      <c r="A10" s="40" t="s">
        <v>9</v>
      </c>
      <c r="B10" s="39" t="s">
        <v>14</v>
      </c>
      <c r="C10" s="9" t="s">
        <v>12</v>
      </c>
      <c r="D10" s="9" t="s">
        <v>13</v>
      </c>
      <c r="E10" s="9" t="s">
        <v>12</v>
      </c>
      <c r="F10" s="9" t="s">
        <v>21</v>
      </c>
      <c r="G10" s="9" t="s">
        <v>13</v>
      </c>
      <c r="H10" s="9" t="s">
        <v>12</v>
      </c>
      <c r="I10" s="9" t="s">
        <v>13</v>
      </c>
      <c r="J10" s="9" t="s">
        <v>12</v>
      </c>
      <c r="K10" s="9" t="s">
        <v>14</v>
      </c>
      <c r="L10" s="9" t="s">
        <v>12</v>
      </c>
      <c r="M10" s="9" t="s">
        <v>14</v>
      </c>
      <c r="N10" s="9" t="s">
        <v>12</v>
      </c>
      <c r="O10" s="9" t="s">
        <v>21</v>
      </c>
      <c r="P10" s="9" t="s">
        <v>12</v>
      </c>
      <c r="Q10" s="53" t="s">
        <v>21</v>
      </c>
      <c r="R10" s="56" t="s">
        <v>109</v>
      </c>
    </row>
    <row r="11" spans="1:18" ht="18" customHeight="1">
      <c r="A11" s="45"/>
      <c r="B11" s="67"/>
      <c r="C11" s="32"/>
      <c r="D11" s="32"/>
      <c r="E11" s="32"/>
      <c r="F11" s="32"/>
      <c r="G11" s="32"/>
      <c r="H11" s="32"/>
      <c r="I11" s="32"/>
      <c r="J11" s="32"/>
      <c r="K11" s="33"/>
      <c r="L11" s="32"/>
      <c r="M11" s="33"/>
      <c r="N11" s="32"/>
      <c r="O11" s="32"/>
      <c r="P11" s="32"/>
      <c r="Q11" s="63"/>
      <c r="R11" s="57">
        <f>IF(SUM(B11:Q11)&lt;0,"CHECK SCORES",IF(SUM(B11:Q11)&gt;38,"CHECK SCORES",SUM(B11:Q11)))</f>
        <v>0</v>
      </c>
    </row>
    <row r="12" spans="1:18" ht="18" customHeight="1">
      <c r="A12" s="46"/>
      <c r="B12" s="4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7"/>
      <c r="R12" s="12">
        <f t="shared" ref="R12:R47" si="0">IF(SUM(B12:Q12)&lt;0,"CHECK SCORES",IF(SUM(B12:Q12)&gt;38,"CHECK SCORES",SUM(B12:Q12)))</f>
        <v>0</v>
      </c>
    </row>
    <row r="13" spans="1:18" ht="18" customHeight="1">
      <c r="A13" s="46"/>
      <c r="B13" s="4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7"/>
      <c r="R13" s="12">
        <f t="shared" si="0"/>
        <v>0</v>
      </c>
    </row>
    <row r="14" spans="1:18" ht="18" customHeight="1">
      <c r="A14" s="46"/>
      <c r="B14" s="4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7"/>
      <c r="R14" s="12">
        <f t="shared" si="0"/>
        <v>0</v>
      </c>
    </row>
    <row r="15" spans="1:18" ht="18" customHeight="1">
      <c r="A15" s="46"/>
      <c r="B15" s="4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7"/>
      <c r="R15" s="12">
        <f t="shared" si="0"/>
        <v>0</v>
      </c>
    </row>
    <row r="16" spans="1:18" ht="18" customHeight="1">
      <c r="A16" s="46"/>
      <c r="B16" s="4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7"/>
      <c r="R16" s="12">
        <f t="shared" si="0"/>
        <v>0</v>
      </c>
    </row>
    <row r="17" spans="1:18" ht="18" customHeight="1">
      <c r="A17" s="46"/>
      <c r="B17" s="4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7"/>
      <c r="R17" s="12">
        <f t="shared" si="0"/>
        <v>0</v>
      </c>
    </row>
    <row r="18" spans="1:18" ht="18" customHeight="1">
      <c r="A18" s="46"/>
      <c r="B18" s="4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7"/>
      <c r="R18" s="12">
        <f t="shared" si="0"/>
        <v>0</v>
      </c>
    </row>
    <row r="19" spans="1:18" ht="18" customHeight="1">
      <c r="A19" s="46"/>
      <c r="B19" s="4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7"/>
      <c r="R19" s="12">
        <f t="shared" si="0"/>
        <v>0</v>
      </c>
    </row>
    <row r="20" spans="1:18" ht="18" customHeight="1">
      <c r="A20" s="46"/>
      <c r="B20" s="4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7"/>
      <c r="R20" s="12">
        <f t="shared" si="0"/>
        <v>0</v>
      </c>
    </row>
    <row r="21" spans="1:18" ht="18" customHeight="1">
      <c r="A21" s="46"/>
      <c r="B21" s="4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7"/>
      <c r="R21" s="12">
        <f t="shared" si="0"/>
        <v>0</v>
      </c>
    </row>
    <row r="22" spans="1:18" ht="18" customHeight="1">
      <c r="A22" s="46"/>
      <c r="B22" s="4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7"/>
      <c r="R22" s="12">
        <f t="shared" si="0"/>
        <v>0</v>
      </c>
    </row>
    <row r="23" spans="1:18" ht="18" customHeight="1">
      <c r="A23" s="46"/>
      <c r="B23" s="4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7"/>
      <c r="R23" s="12">
        <f t="shared" si="0"/>
        <v>0</v>
      </c>
    </row>
    <row r="24" spans="1:18" ht="18" customHeight="1">
      <c r="A24" s="46"/>
      <c r="B24" s="4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7"/>
      <c r="R24" s="12">
        <f t="shared" si="0"/>
        <v>0</v>
      </c>
    </row>
    <row r="25" spans="1:18" ht="18" customHeight="1">
      <c r="A25" s="46"/>
      <c r="B25" s="4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7"/>
      <c r="R25" s="12">
        <f t="shared" si="0"/>
        <v>0</v>
      </c>
    </row>
    <row r="26" spans="1:18" ht="18" customHeight="1">
      <c r="A26" s="46"/>
      <c r="B26" s="4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7"/>
      <c r="R26" s="12">
        <f t="shared" si="0"/>
        <v>0</v>
      </c>
    </row>
    <row r="27" spans="1:18" ht="18" customHeight="1">
      <c r="A27" s="46"/>
      <c r="B27" s="4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7"/>
      <c r="R27" s="12">
        <f t="shared" si="0"/>
        <v>0</v>
      </c>
    </row>
    <row r="28" spans="1:18" ht="18" customHeight="1">
      <c r="A28" s="46"/>
      <c r="B28" s="4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7"/>
      <c r="R28" s="12">
        <f t="shared" si="0"/>
        <v>0</v>
      </c>
    </row>
    <row r="29" spans="1:18" ht="18" customHeight="1">
      <c r="A29" s="46"/>
      <c r="B29" s="4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7"/>
      <c r="R29" s="12">
        <f t="shared" si="0"/>
        <v>0</v>
      </c>
    </row>
    <row r="30" spans="1:18" ht="18" customHeight="1">
      <c r="A30" s="46"/>
      <c r="B30" s="4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7"/>
      <c r="R30" s="12">
        <f t="shared" si="0"/>
        <v>0</v>
      </c>
    </row>
    <row r="31" spans="1:18" ht="18" customHeight="1">
      <c r="A31" s="46"/>
      <c r="B31" s="4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7"/>
      <c r="R31" s="12">
        <f t="shared" si="0"/>
        <v>0</v>
      </c>
    </row>
    <row r="32" spans="1:18" ht="18" customHeight="1">
      <c r="A32" s="46"/>
      <c r="B32" s="4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7"/>
      <c r="R32" s="12">
        <f t="shared" si="0"/>
        <v>0</v>
      </c>
    </row>
    <row r="33" spans="1:18" ht="18" customHeight="1">
      <c r="A33" s="46"/>
      <c r="B33" s="4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7"/>
      <c r="R33" s="12">
        <f t="shared" si="0"/>
        <v>0</v>
      </c>
    </row>
    <row r="34" spans="1:18" ht="18" customHeight="1">
      <c r="A34" s="46"/>
      <c r="B34" s="4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7"/>
      <c r="R34" s="12">
        <f t="shared" si="0"/>
        <v>0</v>
      </c>
    </row>
    <row r="35" spans="1:18" ht="18" customHeight="1">
      <c r="A35" s="46"/>
      <c r="B35" s="4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7"/>
      <c r="R35" s="12">
        <f t="shared" si="0"/>
        <v>0</v>
      </c>
    </row>
    <row r="36" spans="1:18" ht="18" customHeight="1">
      <c r="A36" s="46"/>
      <c r="B36" s="4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7"/>
      <c r="R36" s="12">
        <f t="shared" si="0"/>
        <v>0</v>
      </c>
    </row>
    <row r="37" spans="1:18" ht="18" customHeight="1">
      <c r="A37" s="46"/>
      <c r="B37" s="4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7"/>
      <c r="R37" s="12">
        <f t="shared" si="0"/>
        <v>0</v>
      </c>
    </row>
    <row r="38" spans="1:18" ht="18" customHeight="1">
      <c r="A38" s="46"/>
      <c r="B38" s="4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7"/>
      <c r="R38" s="12">
        <f t="shared" si="0"/>
        <v>0</v>
      </c>
    </row>
    <row r="39" spans="1:18" ht="18" customHeight="1">
      <c r="A39" s="46"/>
      <c r="B39" s="4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7"/>
      <c r="R39" s="12">
        <f t="shared" si="0"/>
        <v>0</v>
      </c>
    </row>
    <row r="40" spans="1:18" ht="18" customHeight="1">
      <c r="A40" s="46"/>
      <c r="B40" s="4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7"/>
      <c r="R40" s="12">
        <f t="shared" si="0"/>
        <v>0</v>
      </c>
    </row>
    <row r="41" spans="1:18" ht="18" customHeight="1">
      <c r="A41" s="46"/>
      <c r="B41" s="4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7"/>
      <c r="R41" s="12">
        <f t="shared" si="0"/>
        <v>0</v>
      </c>
    </row>
    <row r="42" spans="1:18" ht="18" customHeight="1">
      <c r="A42" s="46"/>
      <c r="B42" s="4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7"/>
      <c r="R42" s="12">
        <f t="shared" si="0"/>
        <v>0</v>
      </c>
    </row>
    <row r="43" spans="1:18" ht="18" customHeight="1">
      <c r="A43" s="46"/>
      <c r="B43" s="4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7"/>
      <c r="R43" s="12">
        <f t="shared" si="0"/>
        <v>0</v>
      </c>
    </row>
    <row r="44" spans="1:18" ht="18" customHeight="1">
      <c r="A44" s="46"/>
      <c r="B44" s="4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7"/>
      <c r="R44" s="12">
        <f t="shared" si="0"/>
        <v>0</v>
      </c>
    </row>
    <row r="45" spans="1:18" ht="18" customHeight="1">
      <c r="A45" s="46"/>
      <c r="B45" s="4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7"/>
      <c r="R45" s="12">
        <f t="shared" si="0"/>
        <v>0</v>
      </c>
    </row>
    <row r="46" spans="1:18" ht="18" customHeight="1">
      <c r="A46" s="46"/>
      <c r="B46" s="4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7"/>
      <c r="R46" s="12">
        <f t="shared" si="0"/>
        <v>0</v>
      </c>
    </row>
    <row r="47" spans="1:18" ht="18" customHeight="1" thickBot="1">
      <c r="A47" s="47"/>
      <c r="B47" s="4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8"/>
      <c r="R47" s="14">
        <f t="shared" si="0"/>
        <v>0</v>
      </c>
    </row>
    <row r="48" spans="1:18" ht="21" customHeight="1"/>
    <row r="49" spans="1:18" ht="18" customHeight="1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1:18" ht="21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1:18" ht="18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</sheetData>
  <sheetProtection sheet="1" objects="1" scenarios="1" selectLockedCells="1"/>
  <mergeCells count="4">
    <mergeCell ref="B5:Q5"/>
    <mergeCell ref="A49:R49"/>
    <mergeCell ref="A50:R50"/>
    <mergeCell ref="A51:R51"/>
  </mergeCells>
  <conditionalFormatting sqref="R11:R47">
    <cfRule type="containsBlanks" dxfId="199" priority="108" stopIfTrue="1">
      <formula>LEN(TRIM(R11))=0</formula>
    </cfRule>
    <cfRule type="cellIs" dxfId="198" priority="111" operator="between">
      <formula>19</formula>
      <formula>28</formula>
    </cfRule>
  </conditionalFormatting>
  <conditionalFormatting sqref="R11:R47">
    <cfRule type="cellIs" dxfId="197" priority="109" operator="between">
      <formula>0</formula>
      <formula>9</formula>
    </cfRule>
    <cfRule type="cellIs" dxfId="196" priority="110" operator="between">
      <formula>10</formula>
      <formula>18</formula>
    </cfRule>
    <cfRule type="cellIs" dxfId="195" priority="112" operator="between">
      <formula>29</formula>
      <formula>38</formula>
    </cfRule>
  </conditionalFormatting>
  <conditionalFormatting sqref="C11:C47">
    <cfRule type="containsBlanks" dxfId="194" priority="66" stopIfTrue="1">
      <formula>LEN(TRIM(C11))=0</formula>
    </cfRule>
    <cfRule type="cellIs" dxfId="193" priority="67" operator="equal">
      <formula>0</formula>
    </cfRule>
    <cfRule type="cellIs" dxfId="192" priority="68" operator="equal">
      <formula>1</formula>
    </cfRule>
    <cfRule type="cellIs" dxfId="191" priority="69" operator="equal">
      <formula>2</formula>
    </cfRule>
  </conditionalFormatting>
  <conditionalFormatting sqref="B11:B47">
    <cfRule type="containsBlanks" dxfId="190" priority="70" stopIfTrue="1">
      <formula>LEN(TRIM(B11))=0</formula>
    </cfRule>
    <cfRule type="cellIs" dxfId="189" priority="71" operator="equal">
      <formula>0</formula>
    </cfRule>
    <cfRule type="cellIs" dxfId="188" priority="72" operator="equal">
      <formula>1</formula>
    </cfRule>
  </conditionalFormatting>
  <conditionalFormatting sqref="D11:D47">
    <cfRule type="containsBlanks" dxfId="187" priority="61" stopIfTrue="1">
      <formula>LEN(TRIM(D11))=0</formula>
    </cfRule>
    <cfRule type="cellIs" dxfId="186" priority="62" operator="equal">
      <formula>0</formula>
    </cfRule>
    <cfRule type="cellIs" dxfId="185" priority="63" operator="equal">
      <formula>1</formula>
    </cfRule>
    <cfRule type="cellIs" dxfId="184" priority="64" operator="equal">
      <formula>2</formula>
    </cfRule>
    <cfRule type="cellIs" dxfId="183" priority="65" operator="equal">
      <formula>3</formula>
    </cfRule>
  </conditionalFormatting>
  <conditionalFormatting sqref="G11:G47">
    <cfRule type="containsBlanks" dxfId="182" priority="56" stopIfTrue="1">
      <formula>LEN(TRIM(G11))=0</formula>
    </cfRule>
    <cfRule type="cellIs" dxfId="181" priority="57" operator="equal">
      <formula>0</formula>
    </cfRule>
    <cfRule type="cellIs" dxfId="180" priority="58" operator="equal">
      <formula>1</formula>
    </cfRule>
    <cfRule type="cellIs" dxfId="179" priority="59" operator="equal">
      <formula>2</formula>
    </cfRule>
    <cfRule type="cellIs" dxfId="178" priority="60" operator="equal">
      <formula>3</formula>
    </cfRule>
  </conditionalFormatting>
  <conditionalFormatting sqref="E11:E47">
    <cfRule type="containsBlanks" dxfId="177" priority="52" stopIfTrue="1">
      <formula>LEN(TRIM(E11))=0</formula>
    </cfRule>
    <cfRule type="cellIs" dxfId="176" priority="53" operator="equal">
      <formula>0</formula>
    </cfRule>
    <cfRule type="cellIs" dxfId="175" priority="54" operator="equal">
      <formula>1</formula>
    </cfRule>
    <cfRule type="cellIs" dxfId="174" priority="55" operator="equal">
      <formula>2</formula>
    </cfRule>
  </conditionalFormatting>
  <conditionalFormatting sqref="F11:F47">
    <cfRule type="containsBlanks" dxfId="173" priority="43" stopIfTrue="1">
      <formula>LEN(TRIM(F11))=0</formula>
    </cfRule>
    <cfRule type="cellIs" dxfId="172" priority="44" operator="equal">
      <formula>0</formula>
    </cfRule>
    <cfRule type="cellIs" dxfId="171" priority="45" operator="equal">
      <formula>1</formula>
    </cfRule>
    <cfRule type="cellIs" dxfId="170" priority="46" operator="equal">
      <formula>2</formula>
    </cfRule>
    <cfRule type="cellIs" dxfId="169" priority="47" operator="between">
      <formula>3</formula>
      <formula>4</formula>
    </cfRule>
  </conditionalFormatting>
  <conditionalFormatting sqref="H11:H47">
    <cfRule type="containsBlanks" dxfId="168" priority="39" stopIfTrue="1">
      <formula>LEN(TRIM(H11))=0</formula>
    </cfRule>
    <cfRule type="cellIs" dxfId="167" priority="40" operator="equal">
      <formula>0</formula>
    </cfRule>
    <cfRule type="cellIs" dxfId="166" priority="41" operator="equal">
      <formula>1</formula>
    </cfRule>
    <cfRule type="cellIs" dxfId="165" priority="42" operator="equal">
      <formula>2</formula>
    </cfRule>
  </conditionalFormatting>
  <conditionalFormatting sqref="J11:J47">
    <cfRule type="containsBlanks" dxfId="164" priority="35" stopIfTrue="1">
      <formula>LEN(TRIM(J11))=0</formula>
    </cfRule>
    <cfRule type="cellIs" dxfId="163" priority="36" operator="equal">
      <formula>0</formula>
    </cfRule>
    <cfRule type="cellIs" dxfId="162" priority="37" operator="equal">
      <formula>1</formula>
    </cfRule>
    <cfRule type="cellIs" dxfId="161" priority="38" operator="equal">
      <formula>2</formula>
    </cfRule>
  </conditionalFormatting>
  <conditionalFormatting sqref="L11:L47">
    <cfRule type="containsBlanks" dxfId="160" priority="31" stopIfTrue="1">
      <formula>LEN(TRIM(L11))=0</formula>
    </cfRule>
    <cfRule type="cellIs" dxfId="159" priority="32" operator="equal">
      <formula>0</formula>
    </cfRule>
    <cfRule type="cellIs" dxfId="158" priority="33" operator="equal">
      <formula>1</formula>
    </cfRule>
    <cfRule type="cellIs" dxfId="157" priority="34" operator="equal">
      <formula>2</formula>
    </cfRule>
  </conditionalFormatting>
  <conditionalFormatting sqref="N11:N47">
    <cfRule type="containsBlanks" dxfId="156" priority="27" stopIfTrue="1">
      <formula>LEN(TRIM(N11))=0</formula>
    </cfRule>
    <cfRule type="cellIs" dxfId="155" priority="28" operator="equal">
      <formula>0</formula>
    </cfRule>
    <cfRule type="cellIs" dxfId="154" priority="29" operator="equal">
      <formula>1</formula>
    </cfRule>
    <cfRule type="cellIs" dxfId="153" priority="30" operator="equal">
      <formula>2</formula>
    </cfRule>
  </conditionalFormatting>
  <conditionalFormatting sqref="P11:P47">
    <cfRule type="containsBlanks" dxfId="152" priority="23" stopIfTrue="1">
      <formula>LEN(TRIM(P11))=0</formula>
    </cfRule>
    <cfRule type="cellIs" dxfId="151" priority="24" operator="equal">
      <formula>0</formula>
    </cfRule>
    <cfRule type="cellIs" dxfId="150" priority="25" operator="equal">
      <formula>1</formula>
    </cfRule>
    <cfRule type="cellIs" dxfId="149" priority="26" operator="equal">
      <formula>2</formula>
    </cfRule>
  </conditionalFormatting>
  <conditionalFormatting sqref="O11:O47">
    <cfRule type="containsBlanks" dxfId="148" priority="18" stopIfTrue="1">
      <formula>LEN(TRIM(O11))=0</formula>
    </cfRule>
    <cfRule type="cellIs" dxfId="147" priority="19" operator="equal">
      <formula>0</formula>
    </cfRule>
    <cfRule type="cellIs" dxfId="146" priority="20" operator="equal">
      <formula>1</formula>
    </cfRule>
    <cfRule type="cellIs" dxfId="145" priority="21" operator="equal">
      <formula>2</formula>
    </cfRule>
    <cfRule type="cellIs" dxfId="144" priority="22" operator="between">
      <formula>3</formula>
      <formula>4</formula>
    </cfRule>
  </conditionalFormatting>
  <conditionalFormatting sqref="Q11:Q47">
    <cfRule type="containsBlanks" dxfId="143" priority="13" stopIfTrue="1">
      <formula>LEN(TRIM(Q11))=0</formula>
    </cfRule>
    <cfRule type="cellIs" dxfId="142" priority="14" operator="equal">
      <formula>0</formula>
    </cfRule>
    <cfRule type="cellIs" dxfId="141" priority="15" operator="equal">
      <formula>1</formula>
    </cfRule>
    <cfRule type="cellIs" dxfId="140" priority="16" operator="equal">
      <formula>2</formula>
    </cfRule>
    <cfRule type="cellIs" dxfId="139" priority="17" operator="between">
      <formula>3</formula>
      <formula>4</formula>
    </cfRule>
  </conditionalFormatting>
  <conditionalFormatting sqref="I11:I47">
    <cfRule type="containsBlanks" dxfId="138" priority="8" stopIfTrue="1">
      <formula>LEN(TRIM(I11))=0</formula>
    </cfRule>
    <cfRule type="cellIs" dxfId="137" priority="9" operator="equal">
      <formula>0</formula>
    </cfRule>
    <cfRule type="cellIs" dxfId="136" priority="10" operator="equal">
      <formula>1</formula>
    </cfRule>
    <cfRule type="cellIs" dxfId="135" priority="11" operator="equal">
      <formula>2</formula>
    </cfRule>
    <cfRule type="cellIs" dxfId="134" priority="12" operator="equal">
      <formula>3</formula>
    </cfRule>
  </conditionalFormatting>
  <conditionalFormatting sqref="K11:K47">
    <cfRule type="containsBlanks" dxfId="133" priority="5" stopIfTrue="1">
      <formula>LEN(TRIM(K11))=0</formula>
    </cfRule>
    <cfRule type="cellIs" dxfId="132" priority="6" operator="equal">
      <formula>0</formula>
    </cfRule>
    <cfRule type="cellIs" dxfId="131" priority="7" operator="equal">
      <formula>1</formula>
    </cfRule>
  </conditionalFormatting>
  <conditionalFormatting sqref="M11:M47">
    <cfRule type="containsBlanks" dxfId="130" priority="2" stopIfTrue="1">
      <formula>LEN(TRIM(M11))=0</formula>
    </cfRule>
    <cfRule type="cellIs" dxfId="129" priority="3" operator="equal">
      <formula>0</formula>
    </cfRule>
    <cfRule type="cellIs" dxfId="128" priority="4" operator="equal">
      <formula>1</formula>
    </cfRule>
  </conditionalFormatting>
  <dataValidations count="4">
    <dataValidation type="whole" allowBlank="1" showInputMessage="1" showErrorMessage="1" sqref="C11:C47 N11:N47 E11:E47 H11:H47 J11:J47 L11:L47 P11:P47">
      <formula1>0</formula1>
      <formula2>2</formula2>
    </dataValidation>
    <dataValidation type="whole" allowBlank="1" showInputMessage="1" showErrorMessage="1" sqref="B11:B47 K11:K47 M11:M47">
      <formula1>0</formula1>
      <formula2>1</formula2>
    </dataValidation>
    <dataValidation type="whole" allowBlank="1" showInputMessage="1" showErrorMessage="1" sqref="D11:D47 G11:G47 I11:I47">
      <formula1>0</formula1>
      <formula2>3</formula2>
    </dataValidation>
    <dataValidation type="whole" allowBlank="1" showInputMessage="1" showErrorMessage="1" sqref="F11:F47 O11:O47 Q11:Q47">
      <formula1>0</formula1>
      <formula2>4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workbookViewId="0">
      <selection activeCell="A3" sqref="A3"/>
    </sheetView>
  </sheetViews>
  <sheetFormatPr baseColWidth="10" defaultColWidth="17.1640625" defaultRowHeight="15" x14ac:dyDescent="0"/>
  <cols>
    <col min="1" max="1" width="27" style="20" customWidth="1"/>
    <col min="2" max="7" width="16.83203125" style="20" customWidth="1"/>
    <col min="8" max="16384" width="17.1640625" style="20"/>
  </cols>
  <sheetData>
    <row r="1" spans="1:8" s="80" customFormat="1" ht="32" customHeight="1" thickBot="1">
      <c r="A1" s="78" t="s">
        <v>170</v>
      </c>
      <c r="B1" s="79"/>
      <c r="C1" s="79"/>
      <c r="D1" s="79"/>
      <c r="E1" s="79"/>
    </row>
    <row r="2" spans="1:8" ht="18" customHeight="1">
      <c r="A2" s="1" t="s">
        <v>0</v>
      </c>
      <c r="B2" s="2" t="s">
        <v>1</v>
      </c>
      <c r="C2" s="3" t="s">
        <v>2</v>
      </c>
      <c r="D2" s="69"/>
      <c r="E2" s="69"/>
      <c r="F2" s="69"/>
      <c r="G2" s="69"/>
      <c r="H2" s="69"/>
    </row>
    <row r="3" spans="1:8" ht="20" customHeight="1" thickBot="1">
      <c r="A3" s="4"/>
      <c r="B3" s="5"/>
      <c r="C3" s="6"/>
      <c r="D3" s="69"/>
      <c r="E3" s="69"/>
      <c r="F3" s="69"/>
      <c r="G3" s="69"/>
      <c r="H3" s="69"/>
    </row>
    <row r="4" spans="1:8" ht="20" customHeight="1" thickBot="1">
      <c r="D4" s="69"/>
      <c r="E4" s="69"/>
      <c r="F4" s="69"/>
      <c r="G4" s="69"/>
      <c r="H4" s="69"/>
    </row>
    <row r="5" spans="1:8" ht="36" customHeight="1" thickBot="1">
      <c r="A5" s="7" t="s">
        <v>25</v>
      </c>
      <c r="B5" s="89" t="s">
        <v>4</v>
      </c>
      <c r="C5" s="86"/>
      <c r="D5" s="86"/>
      <c r="E5" s="86"/>
      <c r="F5" s="86"/>
      <c r="G5" s="87"/>
      <c r="H5" s="55" t="s">
        <v>5</v>
      </c>
    </row>
    <row r="6" spans="1:8" s="22" customFormat="1" ht="20" customHeight="1">
      <c r="A6" s="65" t="s">
        <v>143</v>
      </c>
      <c r="B6" s="34" t="s">
        <v>144</v>
      </c>
      <c r="C6" s="28" t="s">
        <v>145</v>
      </c>
      <c r="D6" s="28" t="s">
        <v>161</v>
      </c>
      <c r="E6" s="28" t="s">
        <v>162</v>
      </c>
      <c r="F6" s="28" t="s">
        <v>135</v>
      </c>
      <c r="G6" s="29" t="s">
        <v>136</v>
      </c>
      <c r="H6" s="44"/>
    </row>
    <row r="7" spans="1:8" s="22" customFormat="1" ht="84" customHeight="1">
      <c r="A7" s="51" t="s">
        <v>163</v>
      </c>
      <c r="B7" s="35" t="s">
        <v>250</v>
      </c>
      <c r="C7" s="23" t="s">
        <v>251</v>
      </c>
      <c r="D7" s="23" t="s">
        <v>252</v>
      </c>
      <c r="E7" s="23" t="s">
        <v>253</v>
      </c>
      <c r="F7" s="23" t="s">
        <v>254</v>
      </c>
      <c r="G7" s="26" t="s">
        <v>255</v>
      </c>
      <c r="H7" s="60" t="s">
        <v>6</v>
      </c>
    </row>
    <row r="8" spans="1:8" ht="32" customHeight="1">
      <c r="A8" s="50" t="s">
        <v>7</v>
      </c>
      <c r="B8" s="36" t="s">
        <v>110</v>
      </c>
      <c r="C8" s="24" t="s">
        <v>111</v>
      </c>
      <c r="D8" s="24" t="s">
        <v>112</v>
      </c>
      <c r="E8" s="24" t="s">
        <v>113</v>
      </c>
      <c r="F8" s="24" t="s">
        <v>19</v>
      </c>
      <c r="G8" s="27" t="s">
        <v>19</v>
      </c>
      <c r="H8" s="61"/>
    </row>
    <row r="9" spans="1:8" ht="162" customHeight="1" thickBot="1">
      <c r="A9" s="66" t="s">
        <v>8</v>
      </c>
      <c r="B9" s="37" t="s">
        <v>115</v>
      </c>
      <c r="C9" s="30" t="s">
        <v>116</v>
      </c>
      <c r="D9" s="30" t="s">
        <v>256</v>
      </c>
      <c r="E9" s="30" t="s">
        <v>125</v>
      </c>
      <c r="F9" s="30" t="s">
        <v>125</v>
      </c>
      <c r="G9" s="31" t="s">
        <v>117</v>
      </c>
      <c r="H9" s="64" t="s">
        <v>118</v>
      </c>
    </row>
    <row r="10" spans="1:8" s="10" customFormat="1" ht="18" customHeight="1" thickBot="1">
      <c r="A10" s="40" t="s">
        <v>9</v>
      </c>
      <c r="B10" s="39" t="s">
        <v>21</v>
      </c>
      <c r="C10" s="9" t="s">
        <v>13</v>
      </c>
      <c r="D10" s="9" t="s">
        <v>12</v>
      </c>
      <c r="E10" s="9" t="s">
        <v>12</v>
      </c>
      <c r="F10" s="9" t="s">
        <v>12</v>
      </c>
      <c r="G10" s="53" t="s">
        <v>14</v>
      </c>
      <c r="H10" s="56" t="s">
        <v>119</v>
      </c>
    </row>
    <row r="11" spans="1:8" ht="18" customHeight="1">
      <c r="A11" s="45"/>
      <c r="B11" s="41"/>
      <c r="C11" s="32"/>
      <c r="D11" s="32"/>
      <c r="E11" s="32"/>
      <c r="F11" s="32"/>
      <c r="G11" s="54"/>
      <c r="H11" s="57">
        <f>IF(SUM(B11:G11)&lt;0,"CHECK SCORES",IF(SUM(B11:G11)&gt;14,"CHECK SCORES",SUM(B11:G11)))</f>
        <v>0</v>
      </c>
    </row>
    <row r="12" spans="1:8" ht="18" customHeight="1">
      <c r="A12" s="46"/>
      <c r="B12" s="42"/>
      <c r="C12" s="11"/>
      <c r="D12" s="11"/>
      <c r="E12" s="11"/>
      <c r="F12" s="11"/>
      <c r="G12" s="17"/>
      <c r="H12" s="12">
        <f t="shared" ref="H12:H47" si="0">IF(SUM(B12:G12)&lt;0,"CHECK SCORES",IF(SUM(B12:G12)&gt;14,"CHECK SCORES",SUM(B12:G12)))</f>
        <v>0</v>
      </c>
    </row>
    <row r="13" spans="1:8" ht="18" customHeight="1">
      <c r="A13" s="46"/>
      <c r="B13" s="42"/>
      <c r="C13" s="11"/>
      <c r="D13" s="11"/>
      <c r="E13" s="11"/>
      <c r="F13" s="11"/>
      <c r="G13" s="17"/>
      <c r="H13" s="12">
        <f t="shared" si="0"/>
        <v>0</v>
      </c>
    </row>
    <row r="14" spans="1:8" ht="18" customHeight="1">
      <c r="A14" s="46"/>
      <c r="B14" s="42"/>
      <c r="C14" s="11"/>
      <c r="D14" s="11"/>
      <c r="E14" s="11"/>
      <c r="F14" s="11"/>
      <c r="G14" s="17"/>
      <c r="H14" s="12">
        <f t="shared" si="0"/>
        <v>0</v>
      </c>
    </row>
    <row r="15" spans="1:8" ht="18" customHeight="1">
      <c r="A15" s="46"/>
      <c r="B15" s="42"/>
      <c r="C15" s="11"/>
      <c r="D15" s="11"/>
      <c r="E15" s="11"/>
      <c r="F15" s="11"/>
      <c r="G15" s="17"/>
      <c r="H15" s="12">
        <f t="shared" si="0"/>
        <v>0</v>
      </c>
    </row>
    <row r="16" spans="1:8" ht="18" customHeight="1">
      <c r="A16" s="46"/>
      <c r="B16" s="42"/>
      <c r="C16" s="11"/>
      <c r="D16" s="11"/>
      <c r="E16" s="11"/>
      <c r="F16" s="11"/>
      <c r="G16" s="17"/>
      <c r="H16" s="12">
        <f t="shared" si="0"/>
        <v>0</v>
      </c>
    </row>
    <row r="17" spans="1:8" ht="18" customHeight="1">
      <c r="A17" s="46"/>
      <c r="B17" s="42"/>
      <c r="C17" s="11"/>
      <c r="D17" s="11"/>
      <c r="E17" s="11"/>
      <c r="F17" s="11"/>
      <c r="G17" s="17"/>
      <c r="H17" s="12">
        <f t="shared" si="0"/>
        <v>0</v>
      </c>
    </row>
    <row r="18" spans="1:8" ht="18" customHeight="1">
      <c r="A18" s="46"/>
      <c r="B18" s="42"/>
      <c r="C18" s="11"/>
      <c r="D18" s="11"/>
      <c r="E18" s="11"/>
      <c r="F18" s="11"/>
      <c r="G18" s="17"/>
      <c r="H18" s="12">
        <f t="shared" si="0"/>
        <v>0</v>
      </c>
    </row>
    <row r="19" spans="1:8" ht="18" customHeight="1">
      <c r="A19" s="46"/>
      <c r="B19" s="42"/>
      <c r="C19" s="11"/>
      <c r="D19" s="11"/>
      <c r="E19" s="11"/>
      <c r="F19" s="11"/>
      <c r="G19" s="17"/>
      <c r="H19" s="12">
        <f t="shared" si="0"/>
        <v>0</v>
      </c>
    </row>
    <row r="20" spans="1:8" ht="18" customHeight="1">
      <c r="A20" s="46"/>
      <c r="B20" s="42"/>
      <c r="C20" s="11"/>
      <c r="D20" s="11"/>
      <c r="E20" s="11"/>
      <c r="F20" s="11"/>
      <c r="G20" s="17"/>
      <c r="H20" s="12">
        <f t="shared" si="0"/>
        <v>0</v>
      </c>
    </row>
    <row r="21" spans="1:8" ht="18" customHeight="1">
      <c r="A21" s="46"/>
      <c r="B21" s="42"/>
      <c r="C21" s="11"/>
      <c r="D21" s="11"/>
      <c r="E21" s="11"/>
      <c r="F21" s="11"/>
      <c r="G21" s="17"/>
      <c r="H21" s="12">
        <f t="shared" si="0"/>
        <v>0</v>
      </c>
    </row>
    <row r="22" spans="1:8" ht="18" customHeight="1">
      <c r="A22" s="46"/>
      <c r="B22" s="42"/>
      <c r="C22" s="11"/>
      <c r="D22" s="11"/>
      <c r="E22" s="11"/>
      <c r="F22" s="11"/>
      <c r="G22" s="17"/>
      <c r="H22" s="12">
        <f t="shared" si="0"/>
        <v>0</v>
      </c>
    </row>
    <row r="23" spans="1:8" ht="18" customHeight="1">
      <c r="A23" s="46"/>
      <c r="B23" s="42"/>
      <c r="C23" s="11"/>
      <c r="D23" s="11"/>
      <c r="E23" s="11"/>
      <c r="F23" s="11"/>
      <c r="G23" s="17"/>
      <c r="H23" s="12">
        <f t="shared" si="0"/>
        <v>0</v>
      </c>
    </row>
    <row r="24" spans="1:8" ht="18" customHeight="1">
      <c r="A24" s="46"/>
      <c r="B24" s="42"/>
      <c r="C24" s="11"/>
      <c r="D24" s="11"/>
      <c r="E24" s="11"/>
      <c r="F24" s="11"/>
      <c r="G24" s="17"/>
      <c r="H24" s="12">
        <f t="shared" si="0"/>
        <v>0</v>
      </c>
    </row>
    <row r="25" spans="1:8" ht="18" customHeight="1">
      <c r="A25" s="46"/>
      <c r="B25" s="42"/>
      <c r="C25" s="11"/>
      <c r="D25" s="11"/>
      <c r="E25" s="11"/>
      <c r="F25" s="11"/>
      <c r="G25" s="17"/>
      <c r="H25" s="12">
        <f t="shared" si="0"/>
        <v>0</v>
      </c>
    </row>
    <row r="26" spans="1:8" ht="18" customHeight="1">
      <c r="A26" s="46"/>
      <c r="B26" s="42"/>
      <c r="C26" s="11"/>
      <c r="D26" s="11"/>
      <c r="E26" s="11"/>
      <c r="F26" s="11"/>
      <c r="G26" s="17"/>
      <c r="H26" s="12">
        <f t="shared" si="0"/>
        <v>0</v>
      </c>
    </row>
    <row r="27" spans="1:8" ht="18" customHeight="1">
      <c r="A27" s="46"/>
      <c r="B27" s="42"/>
      <c r="C27" s="11"/>
      <c r="D27" s="11"/>
      <c r="E27" s="11"/>
      <c r="F27" s="11"/>
      <c r="G27" s="17"/>
      <c r="H27" s="12">
        <f t="shared" si="0"/>
        <v>0</v>
      </c>
    </row>
    <row r="28" spans="1:8" ht="18" customHeight="1">
      <c r="A28" s="46"/>
      <c r="B28" s="42"/>
      <c r="C28" s="11"/>
      <c r="D28" s="11"/>
      <c r="E28" s="11"/>
      <c r="F28" s="11"/>
      <c r="G28" s="17"/>
      <c r="H28" s="12">
        <f t="shared" si="0"/>
        <v>0</v>
      </c>
    </row>
    <row r="29" spans="1:8" ht="18" customHeight="1">
      <c r="A29" s="46"/>
      <c r="B29" s="42"/>
      <c r="C29" s="11"/>
      <c r="D29" s="11"/>
      <c r="E29" s="11"/>
      <c r="F29" s="11"/>
      <c r="G29" s="17"/>
      <c r="H29" s="12">
        <f t="shared" si="0"/>
        <v>0</v>
      </c>
    </row>
    <row r="30" spans="1:8" ht="18" customHeight="1">
      <c r="A30" s="46"/>
      <c r="B30" s="42"/>
      <c r="C30" s="11"/>
      <c r="D30" s="11"/>
      <c r="E30" s="11"/>
      <c r="F30" s="11"/>
      <c r="G30" s="17"/>
      <c r="H30" s="12">
        <f t="shared" si="0"/>
        <v>0</v>
      </c>
    </row>
    <row r="31" spans="1:8" ht="18" customHeight="1">
      <c r="A31" s="46"/>
      <c r="B31" s="42"/>
      <c r="C31" s="11"/>
      <c r="D31" s="11"/>
      <c r="E31" s="11"/>
      <c r="F31" s="11"/>
      <c r="G31" s="17"/>
      <c r="H31" s="12">
        <f t="shared" si="0"/>
        <v>0</v>
      </c>
    </row>
    <row r="32" spans="1:8" ht="18" customHeight="1">
      <c r="A32" s="46"/>
      <c r="B32" s="42"/>
      <c r="C32" s="11"/>
      <c r="D32" s="11"/>
      <c r="E32" s="11"/>
      <c r="F32" s="11"/>
      <c r="G32" s="17"/>
      <c r="H32" s="12">
        <f t="shared" si="0"/>
        <v>0</v>
      </c>
    </row>
    <row r="33" spans="1:8" ht="18" customHeight="1">
      <c r="A33" s="46"/>
      <c r="B33" s="42"/>
      <c r="C33" s="11"/>
      <c r="D33" s="11"/>
      <c r="E33" s="11"/>
      <c r="F33" s="11"/>
      <c r="G33" s="17"/>
      <c r="H33" s="12">
        <f t="shared" si="0"/>
        <v>0</v>
      </c>
    </row>
    <row r="34" spans="1:8" ht="18" customHeight="1">
      <c r="A34" s="46"/>
      <c r="B34" s="42"/>
      <c r="C34" s="11"/>
      <c r="D34" s="11"/>
      <c r="E34" s="11"/>
      <c r="F34" s="11"/>
      <c r="G34" s="17"/>
      <c r="H34" s="12">
        <f t="shared" si="0"/>
        <v>0</v>
      </c>
    </row>
    <row r="35" spans="1:8" ht="18" customHeight="1">
      <c r="A35" s="46"/>
      <c r="B35" s="42"/>
      <c r="C35" s="11"/>
      <c r="D35" s="11"/>
      <c r="E35" s="11"/>
      <c r="F35" s="11"/>
      <c r="G35" s="17"/>
      <c r="H35" s="12">
        <f t="shared" si="0"/>
        <v>0</v>
      </c>
    </row>
    <row r="36" spans="1:8" ht="18" customHeight="1">
      <c r="A36" s="46"/>
      <c r="B36" s="42"/>
      <c r="C36" s="11"/>
      <c r="D36" s="11"/>
      <c r="E36" s="11"/>
      <c r="F36" s="11"/>
      <c r="G36" s="17"/>
      <c r="H36" s="12">
        <f t="shared" si="0"/>
        <v>0</v>
      </c>
    </row>
    <row r="37" spans="1:8" ht="18" customHeight="1">
      <c r="A37" s="46"/>
      <c r="B37" s="42"/>
      <c r="C37" s="11"/>
      <c r="D37" s="11"/>
      <c r="E37" s="11"/>
      <c r="F37" s="11"/>
      <c r="G37" s="17"/>
      <c r="H37" s="12">
        <f t="shared" si="0"/>
        <v>0</v>
      </c>
    </row>
    <row r="38" spans="1:8" ht="18" customHeight="1">
      <c r="A38" s="46"/>
      <c r="B38" s="42"/>
      <c r="C38" s="11"/>
      <c r="D38" s="11"/>
      <c r="E38" s="11"/>
      <c r="F38" s="11"/>
      <c r="G38" s="17"/>
      <c r="H38" s="12">
        <f t="shared" si="0"/>
        <v>0</v>
      </c>
    </row>
    <row r="39" spans="1:8" ht="18" customHeight="1">
      <c r="A39" s="46"/>
      <c r="B39" s="42"/>
      <c r="C39" s="11"/>
      <c r="D39" s="11"/>
      <c r="E39" s="11"/>
      <c r="F39" s="11"/>
      <c r="G39" s="17"/>
      <c r="H39" s="12">
        <f t="shared" si="0"/>
        <v>0</v>
      </c>
    </row>
    <row r="40" spans="1:8" ht="18" customHeight="1">
      <c r="A40" s="46"/>
      <c r="B40" s="42"/>
      <c r="C40" s="11"/>
      <c r="D40" s="11"/>
      <c r="E40" s="11"/>
      <c r="F40" s="11"/>
      <c r="G40" s="17"/>
      <c r="H40" s="12">
        <f t="shared" si="0"/>
        <v>0</v>
      </c>
    </row>
    <row r="41" spans="1:8" ht="18" customHeight="1">
      <c r="A41" s="46"/>
      <c r="B41" s="42"/>
      <c r="C41" s="11"/>
      <c r="D41" s="11"/>
      <c r="E41" s="11"/>
      <c r="F41" s="11"/>
      <c r="G41" s="17"/>
      <c r="H41" s="12">
        <f t="shared" si="0"/>
        <v>0</v>
      </c>
    </row>
    <row r="42" spans="1:8" ht="18" customHeight="1">
      <c r="A42" s="46"/>
      <c r="B42" s="42"/>
      <c r="C42" s="11"/>
      <c r="D42" s="11"/>
      <c r="E42" s="11"/>
      <c r="F42" s="11"/>
      <c r="G42" s="17"/>
      <c r="H42" s="12">
        <f t="shared" si="0"/>
        <v>0</v>
      </c>
    </row>
    <row r="43" spans="1:8" ht="18" customHeight="1">
      <c r="A43" s="46"/>
      <c r="B43" s="42"/>
      <c r="C43" s="11"/>
      <c r="D43" s="11"/>
      <c r="E43" s="11"/>
      <c r="F43" s="11"/>
      <c r="G43" s="17"/>
      <c r="H43" s="12">
        <f t="shared" si="0"/>
        <v>0</v>
      </c>
    </row>
    <row r="44" spans="1:8" ht="18" customHeight="1">
      <c r="A44" s="46"/>
      <c r="B44" s="42"/>
      <c r="C44" s="11"/>
      <c r="D44" s="11"/>
      <c r="E44" s="11"/>
      <c r="F44" s="11"/>
      <c r="G44" s="17"/>
      <c r="H44" s="12">
        <f t="shared" si="0"/>
        <v>0</v>
      </c>
    </row>
    <row r="45" spans="1:8" ht="18" customHeight="1">
      <c r="A45" s="46"/>
      <c r="B45" s="42"/>
      <c r="C45" s="11"/>
      <c r="D45" s="11"/>
      <c r="E45" s="11"/>
      <c r="F45" s="11"/>
      <c r="G45" s="17"/>
      <c r="H45" s="12">
        <f t="shared" si="0"/>
        <v>0</v>
      </c>
    </row>
    <row r="46" spans="1:8" ht="18" customHeight="1">
      <c r="A46" s="46"/>
      <c r="B46" s="42"/>
      <c r="C46" s="11"/>
      <c r="D46" s="11"/>
      <c r="E46" s="11"/>
      <c r="F46" s="11"/>
      <c r="G46" s="17"/>
      <c r="H46" s="12">
        <f t="shared" si="0"/>
        <v>0</v>
      </c>
    </row>
    <row r="47" spans="1:8" ht="18" customHeight="1" thickBot="1">
      <c r="A47" s="47"/>
      <c r="B47" s="43"/>
      <c r="C47" s="13"/>
      <c r="D47" s="13"/>
      <c r="E47" s="13"/>
      <c r="F47" s="13"/>
      <c r="G47" s="18"/>
      <c r="H47" s="14">
        <f t="shared" si="0"/>
        <v>0</v>
      </c>
    </row>
    <row r="48" spans="1:8" ht="21" customHeight="1"/>
    <row r="49" spans="1:8" ht="18" customHeight="1">
      <c r="A49" s="90"/>
      <c r="B49" s="91"/>
      <c r="C49" s="91"/>
      <c r="D49" s="91"/>
      <c r="E49" s="91"/>
      <c r="F49" s="91"/>
      <c r="G49" s="91"/>
      <c r="H49" s="91"/>
    </row>
    <row r="50" spans="1:8" ht="21" customHeight="1">
      <c r="A50" s="88"/>
      <c r="B50" s="88"/>
      <c r="C50" s="88"/>
      <c r="D50" s="88"/>
      <c r="E50" s="88"/>
      <c r="F50" s="88"/>
      <c r="G50" s="88"/>
      <c r="H50" s="88"/>
    </row>
    <row r="51" spans="1:8" ht="18" customHeight="1">
      <c r="A51" s="91"/>
      <c r="B51" s="91"/>
      <c r="C51" s="91"/>
      <c r="D51" s="91"/>
      <c r="E51" s="91"/>
      <c r="F51" s="91"/>
      <c r="G51" s="91"/>
      <c r="H51" s="91"/>
    </row>
  </sheetData>
  <sheetProtection sheet="1" objects="1" scenarios="1" selectLockedCells="1"/>
  <mergeCells count="4">
    <mergeCell ref="B5:G5"/>
    <mergeCell ref="A49:H49"/>
    <mergeCell ref="A50:H50"/>
    <mergeCell ref="A51:H51"/>
  </mergeCells>
  <conditionalFormatting sqref="H11:H47">
    <cfRule type="containsBlanks" dxfId="127" priority="57" stopIfTrue="1">
      <formula>LEN(TRIM(H11))=0</formula>
    </cfRule>
    <cfRule type="cellIs" dxfId="126" priority="60" operator="between">
      <formula>7</formula>
      <formula>10</formula>
    </cfRule>
  </conditionalFormatting>
  <conditionalFormatting sqref="H11:H47">
    <cfRule type="cellIs" dxfId="125" priority="58" operator="between">
      <formula>0</formula>
      <formula>3</formula>
    </cfRule>
    <cfRule type="cellIs" dxfId="124" priority="59" operator="between">
      <formula>4</formula>
      <formula>6</formula>
    </cfRule>
    <cfRule type="cellIs" dxfId="123" priority="61" operator="between">
      <formula>11</formula>
      <formula>14</formula>
    </cfRule>
  </conditionalFormatting>
  <conditionalFormatting sqref="B11:B47">
    <cfRule type="containsBlanks" dxfId="122" priority="22" stopIfTrue="1">
      <formula>LEN(TRIM(B11))=0</formula>
    </cfRule>
    <cfRule type="cellIs" dxfId="121" priority="23" operator="equal">
      <formula>0</formula>
    </cfRule>
    <cfRule type="cellIs" dxfId="120" priority="24" operator="equal">
      <formula>1</formula>
    </cfRule>
    <cfRule type="cellIs" dxfId="119" priority="25" operator="equal">
      <formula>2</formula>
    </cfRule>
    <cfRule type="cellIs" dxfId="118" priority="26" operator="between">
      <formula>3</formula>
      <formula>4</formula>
    </cfRule>
  </conditionalFormatting>
  <conditionalFormatting sqref="C11:C47">
    <cfRule type="containsBlanks" dxfId="117" priority="17" stopIfTrue="1">
      <formula>LEN(TRIM(C11))=0</formula>
    </cfRule>
    <cfRule type="cellIs" dxfId="116" priority="18" operator="equal">
      <formula>0</formula>
    </cfRule>
    <cfRule type="cellIs" dxfId="115" priority="19" operator="equal">
      <formula>1</formula>
    </cfRule>
    <cfRule type="cellIs" dxfId="114" priority="20" operator="equal">
      <formula>2</formula>
    </cfRule>
    <cfRule type="cellIs" dxfId="113" priority="21" operator="equal">
      <formula>3</formula>
    </cfRule>
  </conditionalFormatting>
  <conditionalFormatting sqref="D11:D47">
    <cfRule type="containsBlanks" dxfId="112" priority="13" stopIfTrue="1">
      <formula>LEN(TRIM(D11))=0</formula>
    </cfRule>
    <cfRule type="cellIs" dxfId="111" priority="14" operator="equal">
      <formula>0</formula>
    </cfRule>
    <cfRule type="cellIs" dxfId="110" priority="15" operator="equal">
      <formula>1</formula>
    </cfRule>
    <cfRule type="cellIs" dxfId="109" priority="16" operator="equal">
      <formula>2</formula>
    </cfRule>
  </conditionalFormatting>
  <conditionalFormatting sqref="E11:E47">
    <cfRule type="containsBlanks" dxfId="108" priority="9" stopIfTrue="1">
      <formula>LEN(TRIM(E11))=0</formula>
    </cfRule>
    <cfRule type="cellIs" dxfId="107" priority="10" operator="equal">
      <formula>0</formula>
    </cfRule>
    <cfRule type="cellIs" dxfId="106" priority="11" operator="equal">
      <formula>1</formula>
    </cfRule>
    <cfRule type="cellIs" dxfId="105" priority="12" operator="equal">
      <formula>2</formula>
    </cfRule>
  </conditionalFormatting>
  <conditionalFormatting sqref="F11:F47">
    <cfRule type="containsBlanks" dxfId="104" priority="5" stopIfTrue="1">
      <formula>LEN(TRIM(F11))=0</formula>
    </cfRule>
    <cfRule type="cellIs" dxfId="103" priority="6" operator="equal">
      <formula>0</formula>
    </cfRule>
    <cfRule type="cellIs" dxfId="102" priority="7" operator="equal">
      <formula>1</formula>
    </cfRule>
    <cfRule type="cellIs" dxfId="101" priority="8" operator="equal">
      <formula>2</formula>
    </cfRule>
  </conditionalFormatting>
  <conditionalFormatting sqref="G11:G47">
    <cfRule type="containsBlanks" dxfId="100" priority="2" stopIfTrue="1">
      <formula>LEN(TRIM(G11))=0</formula>
    </cfRule>
    <cfRule type="cellIs" dxfId="99" priority="3" operator="equal">
      <formula>0</formula>
    </cfRule>
    <cfRule type="cellIs" dxfId="98" priority="4" operator="equal">
      <formula>1</formula>
    </cfRule>
  </conditionalFormatting>
  <dataValidations count="4">
    <dataValidation type="whole" allowBlank="1" showInputMessage="1" showErrorMessage="1" sqref="C11:C47">
      <formula1>0</formula1>
      <formula2>3</formula2>
    </dataValidation>
    <dataValidation type="whole" allowBlank="1" showInputMessage="1" showErrorMessage="1" sqref="G11:G47">
      <formula1>0</formula1>
      <formula2>1</formula2>
    </dataValidation>
    <dataValidation type="whole" allowBlank="1" showInputMessage="1" showErrorMessage="1" sqref="D11:F47">
      <formula1>0</formula1>
      <formula2>2</formula2>
    </dataValidation>
    <dataValidation type="whole" allowBlank="1" showInputMessage="1" showErrorMessage="1" sqref="B11:B47">
      <formula1>0</formula1>
      <formula2>4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GR3 U5 Pre</vt:lpstr>
      <vt:lpstr>GR3 U5 CP1</vt:lpstr>
      <vt:lpstr>GR3 U5 CP2</vt:lpstr>
      <vt:lpstr>GR3 U5 Post</vt:lpstr>
      <vt:lpstr>GR3 U6 Pre</vt:lpstr>
      <vt:lpstr>GR3 U6 CP1</vt:lpstr>
      <vt:lpstr>GR3 U6 Post</vt:lpstr>
      <vt:lpstr>GR3 U7 Pre</vt:lpstr>
      <vt:lpstr>GR3 U7 CP1</vt:lpstr>
      <vt:lpstr>GR3 U7 CP2</vt:lpstr>
      <vt:lpstr>GR3 U7 Post</vt:lpstr>
    </vt:vector>
  </TitlesOfParts>
  <Company>MLC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R</dc:creator>
  <cp:lastModifiedBy>-</cp:lastModifiedBy>
  <dcterms:created xsi:type="dcterms:W3CDTF">2014-05-05T18:54:03Z</dcterms:created>
  <dcterms:modified xsi:type="dcterms:W3CDTF">2015-08-23T19:54:15Z</dcterms:modified>
</cp:coreProperties>
</file>